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ready\Desktop\"/>
    </mc:Choice>
  </mc:AlternateContent>
  <xr:revisionPtr revIDLastSave="0" documentId="13_ncr:1_{59192A92-8DFE-4A0B-BB05-81622442D33E}" xr6:coauthVersionLast="47" xr6:coauthVersionMax="47" xr10:uidLastSave="{00000000-0000-0000-0000-000000000000}"/>
  <bookViews>
    <workbookView xWindow="160" yWindow="160" windowWidth="25587" windowHeight="15267" xr2:uid="{00000000-000D-0000-FFFF-FFFF00000000}"/>
  </bookViews>
  <sheets>
    <sheet name="Sheet1" sheetId="1" r:id="rId1"/>
    <sheet name="Sheet3"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3" l="1"/>
  <c r="C19" i="3"/>
  <c r="C3" i="3"/>
  <c r="C20" i="3" s="1"/>
  <c r="C22" i="3" s="1"/>
  <c r="C13" i="3"/>
  <c r="C17" i="3"/>
  <c r="C1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ready</author>
    <author>D Kuna</author>
  </authors>
  <commentList>
    <comment ref="A30" authorId="0" shapeId="0" xr:uid="{E03CEF98-12EC-4E1E-9A21-9EDCDC53428A}">
      <text>
        <r>
          <rPr>
            <sz val="11"/>
            <color indexed="81"/>
            <rFont val="Tahoma"/>
            <family val="2"/>
          </rPr>
          <t xml:space="preserve">Built on the former site of a Benedictine monastery, the São Bento Railway Station was inaugurated in 1916; today, trains pass through here carrying travelers between Porto and many of its northern suburbs. But you likely won't be visiting here to hop a train anywhere. What's notable about this landmark is its 20,000-some painted blue and white tile panels (known as azulejo) that highlight the history of Portugal. Portuguese artist Jorge Colaco is the mastermind behind this azulejo piece; its tiles were mounted over the course of a decade – from 1905 to 1916. Some of the most impressive scenes include King Joao I and Queen Philippa standing near the city's cathedral in 1387 and a depiction of the Battle of Arcos de Valdevez.
While it may seem unusual to see such detailed artwork in a train station, travelers consistently describe it as mightily impressive and not to be missed.
</t>
        </r>
      </text>
    </comment>
    <comment ref="A31" authorId="0" shapeId="0" xr:uid="{5E2FE953-8F90-4E01-A39D-3055A80151A6}">
      <text>
        <r>
          <rPr>
            <b/>
            <sz val="11"/>
            <color indexed="81"/>
            <rFont val="Tahoma"/>
            <family val="2"/>
          </rPr>
          <t>ready:</t>
        </r>
        <r>
          <rPr>
            <sz val="11"/>
            <color indexed="81"/>
            <rFont val="Tahoma"/>
            <family val="2"/>
          </rPr>
          <t xml:space="preserve">
A bookstore may not seem like one of the most obvious things to see in a new city, but when the shop is consistently named one of the world's most beautiful, it's worth a visit. Situated among the cafes and shops along Rua das Carmelitas in downtown Porto, Livraria Lello easily stands out with its chalk white, neo-gothic facade featuring intricate carvings and two painted ladies (representing science and art). The early 20th century building's facade was fully refurbished in 2017. Step inside and you'll be even more impressed. The bookstore's interior is a</t>
        </r>
      </text>
    </comment>
    <comment ref="A32" authorId="0" shapeId="0" xr:uid="{F01E3A78-05D9-4C45-9383-F1ADE182696B}">
      <text>
        <r>
          <rPr>
            <b/>
            <sz val="11"/>
            <color indexed="81"/>
            <rFont val="Tahoma"/>
            <family val="2"/>
          </rPr>
          <t>ready:</t>
        </r>
        <r>
          <rPr>
            <sz val="11"/>
            <color indexed="81"/>
            <rFont val="Tahoma"/>
            <family val="2"/>
          </rPr>
          <t xml:space="preserve">
The rococo Igreja do Carmo, or Church of Our Lady of Mount Carmel, built in the mid-18th century, houses numerous oil paintings and several elaborate gilt altars. The exterior boasts a tile mosaic, added in the early 20th century, depicting scenes relating to the founding of the Carmelite Order. (Another, older church, the Igreja dos Carmelitas, sits almost immediately next door, separated only by a very narrow residence, evidently intended to keep the monks and nuns from the respective churches from interacting in any untoward way. Popular destinations like Livraria Lello bookshop and Clérigos Church and Tower are also nearby.)  
Visitors say the blue and white azulejo tiles adorning the outside of the church are particularly impressive. That doesn't mean you shouldn't venture inside, however, as the sculptures, altars and decorations are judged to be quite striking as well.
There is no charge to enter the Igreja do Carmo. The church is open from 10 a.m. to 6 p.m. daily except Monday, when it opens at noon.</t>
        </r>
      </text>
    </comment>
    <comment ref="A33" authorId="0" shapeId="0" xr:uid="{A70FFF39-F2E1-4A4B-AD98-A596FB2607DF}">
      <text>
        <r>
          <rPr>
            <b/>
            <sz val="11"/>
            <color indexed="81"/>
            <rFont val="Tahoma"/>
            <family val="2"/>
          </rPr>
          <t>Porto's main thoroughfare, Avenida dos Aliados, features a smattering of cafes, hotels, banks and boutiques all housed in architecturally impressive buildings. Located in the heart of Porto, just southeast of the famous Bolhão Market, this wide avenue is named to honor an alliance between Portugal and England forged in the 14th century. Most of the buildings showcase intricate design in their cupolas and cornices. Points of interests include Porto's granite and marble town hall (which sits at the northern end of Avenida dos Aliados), General Humberto Delgado Square (marked by a few trees and situated in the center of the avenue) and Liberdade Square (which serves as the anchor to the avenue and is marked by a statue of King Pedro IV riding a horse). The central portion of the boulevard often hosts artists, street performers and festivals.
The best way to enjoy Avenida dos Aliados is by strolling along the street to revel in its buzzing atmosphere, and pick a cozy spot to order some café (coffee). Be sure to bring your camera or phone to snap some scenes of daily life in Porto.</t>
        </r>
      </text>
    </comment>
    <comment ref="A34" authorId="0" shapeId="0" xr:uid="{CDDA4334-7610-4546-8CB9-07F44F84C481}">
      <text>
        <r>
          <rPr>
            <b/>
            <sz val="11"/>
            <color indexed="81"/>
            <rFont val="Tahoma"/>
            <family val="2"/>
          </rPr>
          <t>Scents of sweet fruit, freshly baked bread and aromatic cheeses greet visitors as soon as they enter the Mercado do Bolhão. This open-air market is reminiscent of many you'll find in Europe, with vendors hawking a variety of fresh goods and homemade wares at very affordable prices. The market, which dates back to the mid-1800s, is housed behind a neoclassical facade in a two-story building in the heart of Porto that opened in 1914.
Previously, visitors said the building was in need of some renovations, even as others found its well-worn condition part of its charm and noted that the bustling energy of the market and delectable treats made up for the aging facility. However, the space began renovations in mid-2018; they are expected to take a few years to complete. In the meantime, the market has been relocated to a temporary spot near the original.
Bolhão Market is open Monday through Friday from 7 a.m. to 5 p.m., and on Saturdays from 7 a.m. to 1 p.m. Entry is free, but you should bring along some cash to spend on goods that may tickle your fancy. You can reach the market by taking metro line A, B, C or E to the Bolhão stop.
Bolhão Market is open Monday through Friday from 7 a.m. to 5 p.m., and on Saturdays from 7 a.m. to 1 p.m. Entry is free, but you should bring along some cash to spend on the fresh food that may tickle your fancy. You can reach the market by taking metro line A, B, C, E or F (blue, red, green, purple or orange) to the Bolhão stop</t>
        </r>
      </text>
    </comment>
    <comment ref="A35" authorId="0" shapeId="0" xr:uid="{C6AC85DF-340E-4585-88AA-F0F7728ED93A}">
      <text>
        <r>
          <rPr>
            <b/>
            <sz val="11"/>
            <color indexed="81"/>
            <rFont val="Tahoma"/>
            <family val="2"/>
          </rPr>
          <t xml:space="preserve">
While the Igreja do Carmo features imagery made from blue- and white-painted tiles on one side, the Capela das Almas (also known as the Chapel of Souls or St. Catherine Chapel), has such tiles on a side wall as well as its front facade – 16,000 tiles in all. Like Igreja do Carmo, Capela das Almas dates back to the 18th century, though the colorful tilework was added in the early 20th century. The azulejo, as the tiles are known, here depict episodes from the lives of the saints, including the martyrdom of its dedicatee, St. Catherine. The stained-glass windows date back to the 19th century.
As with the other similarly decorated church, the Capela das Almas earns enthusiastic praise for its attention-grabbing external tiles. Even so, it's worth peeking inside too.
Entrance to the chapel is free. It opens daily at 7:30 a.m. but hours differ on various days. On Mondays, Tuesdays and Saturdays, it closes at 1 p.m. and then reopens from 3:30 to 7 p.m. On Wednesdays, Thursdays and Fridays, it forgoes the midday closure. On Sundays, after the 1 p.m. closure, it only opens its doors for another hour, from 6 to 7 p.m. The chapel can be reached by metro, the nearest stop is the Bolhão station.
</t>
        </r>
      </text>
    </comment>
    <comment ref="A39" authorId="0" shapeId="0" xr:uid="{3F35AF5F-D8F7-4532-A588-D07FC969B0E0}">
      <text>
        <r>
          <rPr>
            <b/>
            <sz val="11"/>
            <color indexed="81"/>
            <rFont val="Tahoma"/>
            <family val="2"/>
          </rPr>
          <t>ready:</t>
        </r>
        <r>
          <rPr>
            <sz val="11"/>
            <color indexed="81"/>
            <rFont val="Tahoma"/>
            <family val="2"/>
          </rPr>
          <t xml:space="preserve">
The Igreja de São Francisco looks rather plain on the outside, sporting a stone facade with elements of gothic and baroque styles, but step inside and you'll see gold: lots and lots of it. An abundance of gilt wood carvings (reportedly more than 800 pounds of gold) make up the columns, vaulted ceilings and walls of this church, which started to take shape in 1245. A traveler favorite amid the luster is the Tree of Jesse, a massive family tree sculpture that traces Christ's genealogy and dates back to 1718.
The Igreja de São Francisco is located right next to the Palácio da Bolsa in the heart of Porto; it's easily accessible via the Sao Bento metro stop on the D (yellow) line. It can also be reached using the 1, 23, 49 and 57 bus lines or tram line 1. The church is open daily from 9 a.m. to 5:30 p.m. November through February; from 9 a.m. to 7 p.m. March through October; and from 9 a.m. to 8 p.m. July through September. Admission costs 3.50 euros (about $4) and 2.50 euros for students (about $2.75). Services are no longer held here regularly, though the church does host classical music concerts and some religious ceremonies like weddings and baptisms, so leave some flexibility in your schedule to come back later, if necessary.
Culture</t>
        </r>
      </text>
    </comment>
    <comment ref="A40" authorId="0" shapeId="0" xr:uid="{6C47FB38-2A36-4084-BB99-D121E11F28D4}">
      <text>
        <r>
          <rPr>
            <b/>
            <sz val="11"/>
            <color indexed="81"/>
            <rFont val="Tahoma"/>
            <family val="2"/>
          </rPr>
          <t>ready:</t>
        </r>
        <r>
          <rPr>
            <sz val="11"/>
            <color indexed="81"/>
            <rFont val="Tahoma"/>
            <family val="2"/>
          </rPr>
          <t xml:space="preserve">
This iconic arching iron bridge straddles the Douro River, connecting Porto to Vila Nova de Gaia. Though Porto is known for having quite a few bridges, the Dom Luis I Bridge is especially renowned because it was designed by a student of Gustave Eiffel, the mastermind behind the Eiffel Tower in Paris. Plus, at the time of its completion in 1886, this bridge was the longest iron arch in the world. The bridge accommodates cars on its lower level and Porto's metro on its upper level; pedestrians can walk along the bridge on both levels. Stroll along the upper deck of the bridge and you'll be rewarded with spectacular views of the edifices built into the hillside cliffs that line the river.
Admiring the bridge's composition and the views it offers is something all visitors to Porto must do, travelers consistently attest. A visit here would pair well with a stop at some of Porto's nearby wineries across the bridge in Vila Nova de Gaia. Another option would be to hop on a Douro River cruise or boat tour, which would allow you to see all six bridges in one go.</t>
        </r>
      </text>
    </comment>
    <comment ref="A41" authorId="0" shapeId="0" xr:uid="{32435706-A4B8-4C06-9FC1-552F1E54681B}">
      <text>
        <r>
          <rPr>
            <b/>
            <sz val="11"/>
            <color indexed="81"/>
            <rFont val="Tahoma"/>
            <family val="2"/>
          </rPr>
          <t>ready:</t>
        </r>
        <r>
          <rPr>
            <sz val="11"/>
            <color indexed="81"/>
            <rFont val="Tahoma"/>
            <family val="2"/>
          </rPr>
          <t xml:space="preserve">
This iconic arching iron bridge straddles the Douro River, connecting Porto to Vila Nova de Gaia. Though Porto is known for having quite a few bridges, the Dom Luis I Bridge is especially renowned because it was designed by a student of Gustave Eiffel, the mastermind behind the Eiffel Tower in Paris. Plus, at the time of its completion in 1886, this bridge was the longest iron arch in the world. The bridge accommodates cars on its lower level and Porto's metro on its upper level; pedestrians can walk along the bridge on both levels. Stroll along the upper deck of the bridge and you'll be rewarded with spectacular views of the edifices built into the hillside cliffs that line the river.
Admiring the bridge's composition and the views it offers is something all visitors to Porto must do, travelers consistently attest. A visit here would pair well with a stop at some of Porto's nearby wineries across the bridge in Vila Nova de Gaia. Another option would be to hop on a Douro River cruise or boat tour, which would allow you to see all six bridges in one go.</t>
        </r>
      </text>
    </comment>
    <comment ref="A44" authorId="0" shapeId="0" xr:uid="{1563FAD6-0051-4837-B079-1114B70791A3}">
      <text>
        <r>
          <rPr>
            <b/>
            <sz val="11"/>
            <color indexed="81"/>
            <rFont val="Tahoma"/>
            <family val="2"/>
          </rPr>
          <t>ready:</t>
        </r>
        <r>
          <rPr>
            <sz val="11"/>
            <color indexed="81"/>
            <rFont val="Tahoma"/>
            <family val="2"/>
          </rPr>
          <t xml:space="preserve">
The funicular runs along a steep hill connecting the Ribeira neighbourhood, located on the river bank, and Batalha, at the top of the city. One of the highlights of taking this means of transportation are the views you get of Dom Luís I Bridge, Porto’s medieval city walls and the various wine cellars on the waterfront.
The city’s funicular railway system was inaugurated in 1891 and later renovated in 1994.
A pleasant journey
Don’t miss taking the Funicular dos Guindais. For just € 3.50 you can take a one-way journey either up to Rua da Batalha or to the city’s river bank. If you take it up to the top, you’ll save yourself from walking up a steep hill.</t>
        </r>
      </text>
    </comment>
    <comment ref="A45" authorId="0" shapeId="0" xr:uid="{71C80826-F603-4A79-94C2-322ADE4F846F}">
      <text>
        <r>
          <rPr>
            <b/>
            <sz val="11"/>
            <color indexed="81"/>
            <rFont val="Tahoma"/>
            <family val="2"/>
          </rPr>
          <t>ready:</t>
        </r>
        <r>
          <rPr>
            <sz val="11"/>
            <color indexed="81"/>
            <rFont val="Tahoma"/>
            <family val="2"/>
          </rPr>
          <t xml:space="preserve">
The Cais da Ribeira, a riverfront promenade along the Douro in the vicinity of the Dom Luis I Bridge, is considered one of the liveliest parts of town. During the day, it's an ideal spot to see the neatly stacked pastel-colored houses facing the water. Many restaurants in the area have terraces from which you can enjoy the nighttime views of the river and the bridge along with traditional cuisine as well.
While many people find this area a pleasant place to walk, dine, sightsee and people-watch, some find it overrun with tourists and deem its eateries correspondingly overpriced. Most agree, however, that the spectacular views make a stop here essential.
You can reach Cais da Ribeira using the 1, 23, 49, 57 and 91 bus lines. It costs nothing to wander around this part of the riverfront, but prices at restaurants and taverns vary, of course.</t>
        </r>
      </text>
    </comment>
    <comment ref="A57" authorId="1" shapeId="0" xr:uid="{7E5B9284-A56B-4B5D-B586-462CA2F0BDB3}">
      <text>
        <r>
          <rPr>
            <b/>
            <sz val="9"/>
            <color indexed="81"/>
            <rFont val="Tahoma"/>
            <family val="2"/>
          </rPr>
          <t>D Kuna:</t>
        </r>
        <r>
          <rPr>
            <sz val="9"/>
            <color indexed="81"/>
            <rFont val="Tahoma"/>
            <family val="2"/>
          </rPr>
          <t xml:space="preserve">
Pork Sandwich</t>
        </r>
      </text>
    </comment>
    <comment ref="A63" authorId="1" shapeId="0" xr:uid="{AA417A0A-6E64-4256-9877-D13B6CB85C62}">
      <text>
        <r>
          <rPr>
            <b/>
            <sz val="9"/>
            <color indexed="81"/>
            <rFont val="Tahoma"/>
            <family val="2"/>
          </rPr>
          <t>D Kuna:</t>
        </r>
        <r>
          <rPr>
            <sz val="9"/>
            <color indexed="81"/>
            <rFont val="Tahoma"/>
            <family val="2"/>
          </rPr>
          <t xml:space="preserve">
Literally "Little French girl" in Portuguese, Francezinha is a typical dish from the Porto region, whose origin dates back to the Napoleonic invasions. It is made of linguiça, fresh sausage, ham and beef, topped with cheese and a slightly alcoholic hot sauce. Lodob Resturant has a veggy version!</t>
        </r>
      </text>
    </comment>
    <comment ref="A115" authorId="0" shapeId="0" xr:uid="{974D84ED-49E4-419C-9BC0-EDB513ABA9B1}">
      <text>
        <r>
          <rPr>
            <b/>
            <sz val="11"/>
            <color indexed="81"/>
            <rFont val="Tahoma"/>
            <family val="2"/>
          </rPr>
          <t>ready:</t>
        </r>
        <r>
          <rPr>
            <sz val="11"/>
            <color indexed="81"/>
            <rFont val="Tahoma"/>
            <family val="2"/>
          </rPr>
          <t xml:space="preserve">
From the My Story Hotel 15 min walk then another 10 to St. George's Castle</t>
        </r>
      </text>
    </comment>
    <comment ref="A116" authorId="1" shapeId="0" xr:uid="{099C21B3-22C7-4B56-AFCD-6FAF0D328A4C}">
      <text>
        <r>
          <rPr>
            <sz val="9"/>
            <color indexed="81"/>
            <rFont val="Tahoma"/>
            <family val="2"/>
          </rPr>
          <t xml:space="preserve">
Lisbon’s tallest hill was fortified even before the Roman occupation, and the Visigoths and the Moors all left their mark. The castle you see today is the restored version of the Moorish construction, which largely collapsed in the 1755 earthquake. It was also the royal residence, before the king decided to build a palace on the waterfront, which was also completely destroyed in the earthquake. Today the castle crowns the city as the main landmark of ancient Lisbon, and offers a breathtaking view from its walls and pine-shaded terraces.  10 minute walk from Graca's View Point</t>
        </r>
      </text>
    </comment>
    <comment ref="A117" authorId="0" shapeId="0" xr:uid="{3F5C4BB6-E16B-470C-8053-88C5C771EA99}">
      <text>
        <r>
          <rPr>
            <b/>
            <sz val="11"/>
            <color indexed="81"/>
            <rFont val="Tahoma"/>
            <family val="2"/>
          </rPr>
          <t>ready:</t>
        </r>
        <r>
          <rPr>
            <sz val="11"/>
            <color indexed="81"/>
            <rFont val="Tahoma"/>
            <family val="2"/>
          </rPr>
          <t xml:space="preserve">
The world's largest collection of baroque tile panels, including several illustrating La Fontaine's fables, can be seen inside this monastery from 1582. Those panels were added in the 1700s, and line the cloisters and much of the interior. It’s possible to climb up to the roof, for a view over Alfama.</t>
        </r>
      </text>
    </comment>
    <comment ref="A120" authorId="0" shapeId="0" xr:uid="{9F86CD1E-5F11-4D72-8BB4-71A06D8A04DE}">
      <text>
        <r>
          <rPr>
            <b/>
            <sz val="11"/>
            <color indexed="81"/>
            <rFont val="Tahoma"/>
            <family val="2"/>
          </rPr>
          <t>ready:</t>
        </r>
        <r>
          <rPr>
            <sz val="11"/>
            <color indexed="81"/>
            <rFont val="Tahoma"/>
            <family val="2"/>
          </rPr>
          <t xml:space="preserve">
Wonderful culinary experience! It’s a must visit in Lisbon! Great food! Great drinks! Amazing atmosphere! Nice people! Definitely a place to come back every time you are in Lisbon. There are plenty of choices for any kind of food, very good red wine, best beer in town, you must try it!  Just around the corner from Pink street
</t>
        </r>
      </text>
    </comment>
    <comment ref="A121" authorId="0" shapeId="0" xr:uid="{6A4DF1C5-9D3F-4D76-B6EF-799C496DF9B6}">
      <text>
        <r>
          <rPr>
            <b/>
            <sz val="11"/>
            <color indexed="81"/>
            <rFont val="Tahoma"/>
            <family val="2"/>
          </rPr>
          <t>ready:</t>
        </r>
        <r>
          <rPr>
            <sz val="11"/>
            <color indexed="81"/>
            <rFont val="Tahoma"/>
            <family val="2"/>
          </rPr>
          <t xml:space="preserve">
Really nice view to the city. Instead of taking the lift up which is always a long wait, I will also recommend some people they can equally take the lift on the top next to the museum which never has any weight. The great thing to note is that the 24 hour metro bus and tram pass at $6.50 also includes the access to this lift as well as de Santa Gloria Elevator as well.</t>
        </r>
      </text>
    </comment>
    <comment ref="A122" authorId="0" shapeId="0" xr:uid="{69038CB9-CC62-4F5D-97B9-70512CE85463}">
      <text>
        <r>
          <rPr>
            <b/>
            <sz val="11"/>
            <color indexed="81"/>
            <rFont val="Tahoma"/>
            <family val="2"/>
          </rPr>
          <t>ready:</t>
        </r>
        <r>
          <rPr>
            <sz val="11"/>
            <color indexed="81"/>
            <rFont val="Tahoma"/>
            <family val="2"/>
          </rPr>
          <t xml:space="preserve">
It was a magnificent site and I was appalled to see this “church with no roof “ which is still so beautiful and grand. It’s amazing that even after about 260 years and 2 earth quakes and tsunami, these walls and arches are still standing on the ground. The museum is amazing as well and exhibits are very impressive. I believe this is one of must see site in Lisbon. Strongly recommended.</t>
        </r>
      </text>
    </comment>
    <comment ref="A124" authorId="0" shapeId="0" xr:uid="{33234CC5-2008-4684-9CFF-B47BD879D9E5}">
      <text>
        <r>
          <rPr>
            <b/>
            <sz val="11"/>
            <color indexed="81"/>
            <rFont val="Tahoma"/>
            <family val="2"/>
          </rPr>
          <t>ready:</t>
        </r>
        <r>
          <rPr>
            <sz val="11"/>
            <color indexed="81"/>
            <rFont val="Tahoma"/>
            <family val="2"/>
          </rPr>
          <t xml:space="preserve">
A beautiful monument to the reconstruction of Lisbon. We paid a small fee (3€ each) to take the elevator up into the arch, then climbed a spiral staircase to an upper room where we saw the clock mechanism and some historical information about the construction of the arch. Another spiral staircase leads to the observation deck on top, with wonderful views of Rua Augusta and the surrounding city on one side and the Plaza and the river beyond it on the other.</t>
        </r>
      </text>
    </comment>
    <comment ref="A125" authorId="0" shapeId="0" xr:uid="{1A54D365-6591-4652-B762-D3A52D65C9CE}">
      <text>
        <r>
          <rPr>
            <b/>
            <sz val="11"/>
            <color indexed="81"/>
            <rFont val="Tahoma"/>
            <family val="2"/>
          </rPr>
          <t>ready:</t>
        </r>
        <r>
          <rPr>
            <sz val="11"/>
            <color indexed="81"/>
            <rFont val="Tahoma"/>
            <family val="2"/>
          </rPr>
          <t xml:space="preserve">
Lisbon’s most popular museum became even more so when it moved to a bigger building across the street from its original home. Its collection of magnificent carriages (unique in the world) is now displayed in a modern building designed by Pritzker Prize architect Paulo Mendes da Rocha, and includes vehicles dating back to the 16th century, ridden by Portuguese and other European royals.</t>
        </r>
      </text>
    </comment>
    <comment ref="A126" authorId="0" shapeId="0" xr:uid="{6D071EDF-C14E-4159-8C1B-77516A0AD568}">
      <text>
        <r>
          <rPr>
            <b/>
            <sz val="11"/>
            <color indexed="81"/>
            <rFont val="Tahoma"/>
            <family val="2"/>
          </rPr>
          <t>ready:</t>
        </r>
        <r>
          <rPr>
            <sz val="11"/>
            <color indexed="81"/>
            <rFont val="Tahoma"/>
            <family val="2"/>
          </rPr>
          <t xml:space="preserve">
Great view for the sunrise. During the day it gets very crowded but in the morning only a few people go and you can take some great pictures or enjoy the view in the morning. I even witnessed a couple getting eloped here which was hilarous and wholesome. Definetly worth visiting when in the area, its a highlight for every trip!</t>
        </r>
      </text>
    </comment>
    <comment ref="A129" authorId="1" shapeId="0" xr:uid="{00000000-0006-0000-0000-000001000000}">
      <text>
        <r>
          <rPr>
            <sz val="9"/>
            <color indexed="81"/>
            <rFont val="Tahoma"/>
            <family val="2"/>
          </rPr>
          <t xml:space="preserve">A 16th-century tower which serves as a monument to Portugal's Age of Discovery on both land and sea.
</t>
        </r>
      </text>
    </comment>
    <comment ref="A130" authorId="1" shapeId="0" xr:uid="{9F17DECA-92EF-4829-AA1C-E996511FDA7C}">
      <text>
        <r>
          <rPr>
            <b/>
            <sz val="9"/>
            <color indexed="81"/>
            <rFont val="Tahoma"/>
            <family val="2"/>
          </rPr>
          <t>Erected in the honor of Portugal's Prince Henry the Navigator in 1960, this is a dramatic work of art in stone that commemorates Portugal's many famous explorers and adventurers.</t>
        </r>
      </text>
    </comment>
    <comment ref="A131" authorId="0" shapeId="0" xr:uid="{F7EC91D8-86A3-4C13-B2DF-9EA0AA5151EA}">
      <text>
        <r>
          <rPr>
            <b/>
            <sz val="11"/>
            <color indexed="81"/>
            <rFont val="Tahoma"/>
            <family val="2"/>
          </rPr>
          <t>ready:</t>
        </r>
        <r>
          <rPr>
            <sz val="11"/>
            <color indexed="81"/>
            <rFont val="Tahoma"/>
            <family val="2"/>
          </rPr>
          <t xml:space="preserve">
Just north of Belem Tower. he church (officially called Igreja de Santa Maria de Belém) features tree-trunk-like columns that seem to grow into the ceiling, and holds the tombs of explorer Vasco da Gama and 15th-century poet Luís de Camões. Its vaulting is considered one of the most extraordinary examples of the technology of Gothic architecture in Europe, although the style is really called “Manueline,” a Portuguese Gothic that developed under the reign of King Manuel I. The entire monastery is a remarkable masterpiece of Manueline architecture, with ornamentation mixing naturalistic elements and religious and royal symbols.
If glorifies the Age of Discovery, Portugal’s power at sea, and its contact with distant lands. Coral, sea monsters and ropes are sculpted in the magnificent cloisters, which are unlike any other in the world. They have been used as a backdrop for major events, such as the signing of the Lisbon Treaty between all 27 European Union countries in 2007.</t>
        </r>
      </text>
    </comment>
    <comment ref="A132" authorId="1" shapeId="0" xr:uid="{35C98B23-9EFB-4DE9-894D-A996648DF26F}">
      <text>
        <r>
          <rPr>
            <b/>
            <sz val="9"/>
            <color indexed="81"/>
            <rFont val="Tahoma"/>
            <family val="2"/>
          </rPr>
          <t>The National Coach Museum houses one of the most important collections of horse drawn carriages in the world, making this a highly recommended place to visit.</t>
        </r>
      </text>
    </comment>
    <comment ref="A133" authorId="0" shapeId="0" xr:uid="{E56726E8-DD4A-4142-9A04-36A4029748E7}">
      <text>
        <r>
          <rPr>
            <b/>
            <sz val="11"/>
            <color indexed="81"/>
            <rFont val="Tahoma"/>
            <family val="2"/>
          </rPr>
          <t>ready:</t>
        </r>
        <r>
          <rPr>
            <sz val="11"/>
            <color indexed="81"/>
            <rFont val="Tahoma"/>
            <family val="2"/>
          </rPr>
          <t xml:space="preserve">
Exhibitions related to modern art, architecture and technology are presented in an iconic building of curved lines that descends into the river. Even if you don’t visit the art inside, you may walk around, and even on top of, this waterfront landmark, as it serves as a viewpoint, looking out to 25 de Abril Bridge.</t>
        </r>
      </text>
    </comment>
    <comment ref="A134" authorId="0" shapeId="0" xr:uid="{9938A8B0-DFD5-4CCB-A327-D2D9AD2DCBDC}">
      <text>
        <r>
          <rPr>
            <b/>
            <sz val="11"/>
            <color indexed="81"/>
            <rFont val="Tahoma"/>
            <family val="2"/>
          </rPr>
          <t>ready:</t>
        </r>
        <r>
          <rPr>
            <sz val="11"/>
            <color indexed="81"/>
            <rFont val="Tahoma"/>
            <family val="2"/>
          </rPr>
          <t xml:space="preserve">
An abandoned factory complex dating back to 1846 became one of Lisbon’s trendiest places to be, when it started housing offices, shops, cafés and restaurants in 2008. It’s one of the top destinations for dinner throughout the week and for brunch on weekends, when it also hosts outdoor markets selling everything from locally-grown vegetables to crafts, fashion, and accessories. All of the interiors have kept their industrial architecture and vintage pieces in their décors, and the exterior is a true street art gallery.</t>
        </r>
      </text>
    </comment>
    <comment ref="A153" authorId="1" shapeId="0" xr:uid="{00000000-0006-0000-0000-000006000000}">
      <text>
        <r>
          <rPr>
            <b/>
            <sz val="9"/>
            <color indexed="81"/>
            <rFont val="Tahoma"/>
            <family val="2"/>
          </rPr>
          <t>D Kuna:</t>
        </r>
        <r>
          <rPr>
            <sz val="9"/>
            <color indexed="81"/>
            <rFont val="Tahoma"/>
            <family val="2"/>
          </rPr>
          <t xml:space="preserve">
Bacalhau com Natas is a cod gratin with milk cream. It is one of the most popular dishes in Portugal</t>
        </r>
      </text>
    </comment>
    <comment ref="A154" authorId="1" shapeId="0" xr:uid="{00000000-0006-0000-0000-000007000000}">
      <text>
        <r>
          <rPr>
            <b/>
            <sz val="9"/>
            <color indexed="81"/>
            <rFont val="Tahoma"/>
            <family val="2"/>
          </rPr>
          <t>D Kuna:</t>
        </r>
        <r>
          <rPr>
            <sz val="9"/>
            <color indexed="81"/>
            <rFont val="Tahoma"/>
            <family val="2"/>
          </rPr>
          <t xml:space="preserve">
An essential part of Portuguese cuisine, cod (also known as bacalhau) can, for example, be grated into delicious fritters. Golden and crispy on the outside, soft on the inside, they can be served as a starter or accompanied by rice or salad.</t>
        </r>
      </text>
    </comment>
    <comment ref="A155" authorId="1" shapeId="0" xr:uid="{00000000-0006-0000-0000-000008000000}">
      <text>
        <r>
          <rPr>
            <b/>
            <sz val="9"/>
            <color indexed="81"/>
            <rFont val="Tahoma"/>
            <family val="2"/>
          </rPr>
          <t>D Kuna:</t>
        </r>
        <r>
          <rPr>
            <sz val="9"/>
            <color indexed="81"/>
            <rFont val="Tahoma"/>
            <family val="2"/>
          </rPr>
          <t xml:space="preserve">
It's no secret. It's the classic loaf of bread (which we call French bread) stuffed with slices of beef. It comes with eggs, tomatoes and seasonings. It is usually sold in bakeries and is a good way to satisfy your hunger without spending too much. Without a doubt one of the simplest and cheapest typical foods in Portugal</t>
        </r>
      </text>
    </comment>
    <comment ref="A156" authorId="1" shapeId="0" xr:uid="{00000000-0006-0000-0000-000009000000}">
      <text>
        <r>
          <rPr>
            <sz val="9"/>
            <color indexed="81"/>
            <rFont val="Tahoma"/>
            <family val="2"/>
          </rPr>
          <t xml:space="preserve">
These egg-based pastries are made with fresh cheese and originate from the charming town of Sintra, a 20-minute drive from central Lisbon. If you're planning a visit to the castle or a walk in the woods, be sure to stop at a bakery.
</t>
        </r>
      </text>
    </comment>
  </commentList>
</comments>
</file>

<file path=xl/sharedStrings.xml><?xml version="1.0" encoding="utf-8"?>
<sst xmlns="http://schemas.openxmlformats.org/spreadsheetml/2006/main" count="207" uniqueCount="169">
  <si>
    <t>Trip Destination:</t>
  </si>
  <si>
    <t>Lisbon, Porto and Sintra Portugual</t>
  </si>
  <si>
    <t xml:space="preserve">MSP-BOS FLT 0802 315PM-710PM </t>
  </si>
  <si>
    <t>BOS-LIS FLT 0124 1125PM-1045AM</t>
  </si>
  <si>
    <t>Return Flights</t>
  </si>
  <si>
    <t>LIS-BOS FLT 0125 1245PM-315PM (9/10/2022 Sat)</t>
  </si>
  <si>
    <t>Train to down town</t>
  </si>
  <si>
    <t>City: Lisbon</t>
  </si>
  <si>
    <t>Lisbon Travel Guide</t>
  </si>
  <si>
    <t>Walking distance from hotel</t>
  </si>
  <si>
    <t>Cost</t>
  </si>
  <si>
    <t>Notes</t>
  </si>
  <si>
    <t>Guide to Museum inside Monastery</t>
  </si>
  <si>
    <t>x</t>
  </si>
  <si>
    <t xml:space="preserve"> Coaches Museum</t>
  </si>
  <si>
    <t>Discoveries Monument</t>
  </si>
  <si>
    <t>Rua Augusta Arch</t>
  </si>
  <si>
    <t>São Vicente de Fora Monastery</t>
  </si>
  <si>
    <t>Senhora do Monte Viewpoint (sunsets)</t>
  </si>
  <si>
    <t>Cristo Rei</t>
  </si>
  <si>
    <t>Carmo Convent</t>
  </si>
  <si>
    <t>Food at try in Lisbon</t>
  </si>
  <si>
    <t>Day trip out of Lisbon to the City of Sintra</t>
  </si>
  <si>
    <t>Sintra Tour Guide</t>
  </si>
  <si>
    <t>City: Sintra, Portugal</t>
  </si>
  <si>
    <t>Train from Lisbon at Rossio Train Station</t>
  </si>
  <si>
    <t>Check local bus once in Sintra</t>
  </si>
  <si>
    <t>Speedy ToTo</t>
  </si>
  <si>
    <t>Places to see:</t>
  </si>
  <si>
    <t xml:space="preserve">Food at try in Sintra </t>
  </si>
  <si>
    <t>Bacalhau com natas</t>
  </si>
  <si>
    <t>Bolinho de bacalhau or Pastéis de bacalhau</t>
  </si>
  <si>
    <t>Bife no prego</t>
  </si>
  <si>
    <t>Queijadas de Sintra</t>
  </si>
  <si>
    <t>Hotel: Not reserved yet</t>
  </si>
  <si>
    <t>Ponte Dom Luis I Bridge (upper level)</t>
  </si>
  <si>
    <t>Igreja de Sao Francisco Church</t>
  </si>
  <si>
    <t>Cruise along Douro River</t>
  </si>
  <si>
    <t>5 euro</t>
  </si>
  <si>
    <t>Book store Livraria  Lello</t>
  </si>
  <si>
    <t>Cais da Ribeira river walk under the bridge</t>
  </si>
  <si>
    <t>Sao Bento Railway Station (stay in hostel here)</t>
  </si>
  <si>
    <t>Estacao ferroviaria de San Bento (train station)</t>
  </si>
  <si>
    <t>Church of Igreja do Carmo &amp; Igreja dos Carmelitas</t>
  </si>
  <si>
    <t>Mercado do Bolhao Shopping</t>
  </si>
  <si>
    <t>Porto Gaia Riverfront (wine tasting area)</t>
  </si>
  <si>
    <t>Market Beira Rio in Vil Nove de Gaia</t>
  </si>
  <si>
    <t>34 Traditional dishes from Portugual</t>
  </si>
  <si>
    <t>Pick a pastry shop Fabrica Nata or Manteigaria</t>
  </si>
  <si>
    <t>Pasteis de nata (custard pastry)</t>
  </si>
  <si>
    <t>Cango Resturant</t>
  </si>
  <si>
    <t xml:space="preserve">Bifana em pao </t>
  </si>
  <si>
    <t>Fabria da Nata  resturant</t>
  </si>
  <si>
    <t>Ginja em copos de chocolate box</t>
  </si>
  <si>
    <t>get it with a custard pie or</t>
  </si>
  <si>
    <t>Pastel de bachalhau (cod, potato mix)</t>
  </si>
  <si>
    <t>Ladob Resturant</t>
  </si>
  <si>
    <t>Francesinha (famos sandwich)</t>
  </si>
  <si>
    <t>Tappas and Friends</t>
  </si>
  <si>
    <t>Chorizi na brasa (wine sauage)</t>
  </si>
  <si>
    <t>Mushroom in white wine sauce w/ bread &amp; olives</t>
  </si>
  <si>
    <t>Lisbon Cooking Class</t>
  </si>
  <si>
    <t>R. Bernardim Ribeiro 9, 1150-071 Lisboa, Portugal</t>
  </si>
  <si>
    <t>7 euro</t>
  </si>
  <si>
    <t>10 euro</t>
  </si>
  <si>
    <t>Top Attractions (and 50 Best Things to Do and See) Linked with guides</t>
  </si>
  <si>
    <t>Departure/Return Flights:</t>
  </si>
  <si>
    <t>My Story Hotel Address</t>
  </si>
  <si>
    <t>MY STORY HOTEL</t>
  </si>
  <si>
    <t>Praça Dom Pedro IV 59, 1100-200 Lisboa, Portugal PHONE NUMBER  351 21 340 0380</t>
  </si>
  <si>
    <t>Pink street</t>
  </si>
  <si>
    <t>10 min</t>
  </si>
  <si>
    <t>3 min</t>
  </si>
  <si>
    <t>Take Free Walking Tours</t>
  </si>
  <si>
    <t>St. George's Castle</t>
  </si>
  <si>
    <t>Santa Justa  (Carmoi Lift) Elevator</t>
  </si>
  <si>
    <t>5 min</t>
  </si>
  <si>
    <t>3  min</t>
  </si>
  <si>
    <t>6 min</t>
  </si>
  <si>
    <t>Commerce Square</t>
  </si>
  <si>
    <t>Time Out Market Lisboa</t>
  </si>
  <si>
    <t>Graça´s Viewpoint</t>
  </si>
  <si>
    <t>15 min</t>
  </si>
  <si>
    <t>9 min</t>
  </si>
  <si>
    <t>TRAM 28</t>
  </si>
  <si>
    <t>Train to Porto and back</t>
  </si>
  <si>
    <t>After Pena Palace it is a 15 min walk to Castle of Moors.</t>
  </si>
  <si>
    <t>Maybe take a speedy ToTo to Quinta da Regaleria or bus</t>
  </si>
  <si>
    <t xml:space="preserve">Food </t>
  </si>
  <si>
    <t>Airport to Downtown Lisbon (Take an UBER)</t>
  </si>
  <si>
    <t>Se Catedral Hotel Porto, Tapestry Collection By Hilton</t>
  </si>
  <si>
    <t>The Passenger Hostel Bento Station</t>
  </si>
  <si>
    <t>4 min</t>
  </si>
  <si>
    <t>Liberdade Square &amp; Monument of D. Pedro</t>
  </si>
  <si>
    <t>Lado B Café or Café Santiago down the street</t>
  </si>
  <si>
    <t>2 min</t>
  </si>
  <si>
    <t xml:space="preserve">Porto Cathedral </t>
  </si>
  <si>
    <t>Chapel of Souls/ Capela Das Alams (same)</t>
  </si>
  <si>
    <t>Miradouro do teleférico /Observation deck after bridge</t>
  </si>
  <si>
    <t>Muralha Fernandina (Same level of upper bridge</t>
  </si>
  <si>
    <t>Take Funicular dos Guindais down to river walk</t>
  </si>
  <si>
    <t>These are destinations across the bridge lower level</t>
  </si>
  <si>
    <t>City: "Porto" Check into hotel 1/18 to 1/21</t>
  </si>
  <si>
    <t xml:space="preserve"> Portas do Sol Viewpoint</t>
  </si>
  <si>
    <t>Lx Factory (Food and shopping)</t>
  </si>
  <si>
    <t>JERÓNIMOS MONASTERY</t>
  </si>
  <si>
    <t>MAAT</t>
  </si>
  <si>
    <t>6 euro</t>
  </si>
  <si>
    <t>Not included in the Lisbon Card</t>
  </si>
  <si>
    <t>Take tram 15</t>
  </si>
  <si>
    <t>Take bus 434 to Pena Palace from train station.  Castle opens at 10am</t>
  </si>
  <si>
    <t>Castle of Moors             8 euro 15% off w/ Lisbon Card</t>
  </si>
  <si>
    <t>Pena Palace                14 euro 10% off w/Lisbon card</t>
  </si>
  <si>
    <t>Quinta da Regaleria      8 euro with Lisbon Card</t>
  </si>
  <si>
    <t>5 euro or free w/Lcard</t>
  </si>
  <si>
    <t>55 minute train ride  0845</t>
  </si>
  <si>
    <t xml:space="preserve">4 euro </t>
  </si>
  <si>
    <t xml:space="preserve">Take tram 28 and near hotel and Graca Viewpoint </t>
  </si>
  <si>
    <t>free</t>
  </si>
  <si>
    <t xml:space="preserve">  Belém Tower "Start day 2 here - take tram 15"</t>
  </si>
  <si>
    <t>11 min</t>
  </si>
  <si>
    <t>8 min</t>
  </si>
  <si>
    <t>6  min</t>
  </si>
  <si>
    <t>Tile Museum</t>
  </si>
  <si>
    <t>Great place to view a sunset. 18 minute walk from hotel</t>
  </si>
  <si>
    <t>Free</t>
  </si>
  <si>
    <t>4 euro</t>
  </si>
  <si>
    <t>Eat here for the best sandwich</t>
  </si>
  <si>
    <t>3.50 euro</t>
  </si>
  <si>
    <t xml:space="preserve"> </t>
  </si>
  <si>
    <t>Walking Distance from Se Catedral Hotel then from next destination</t>
  </si>
  <si>
    <t>From Hotel Se Catedral   Day 1 1/18</t>
  </si>
  <si>
    <t>From Hotel Se Catedral   Day 2 1/19</t>
  </si>
  <si>
    <t>Afternoon train from Porto</t>
  </si>
  <si>
    <t>Day 3 after arriving hotel around 1000 am</t>
  </si>
  <si>
    <t>COOKING CLASS Sunday 1/22 6:30pm</t>
  </si>
  <si>
    <t>Places to see Day 3 or 4 1/20 or 1/21</t>
  </si>
  <si>
    <t>Places to see Day 4 or 5 1/21 or 1/22</t>
  </si>
  <si>
    <t>Travel (Day trip out of Lisbon) Day 6 Monday 1/23</t>
  </si>
  <si>
    <t>Day 7 Fly to JFK from Lisbon 1/24</t>
  </si>
  <si>
    <t>Rail Ninja to Porto Train</t>
  </si>
  <si>
    <t>$180 round trip for 2</t>
  </si>
  <si>
    <t>https://www.tiqets.com/en/checkout/the-lisbon-sintra-pass-p1013981/booking_details/?partner=lisboacard</t>
  </si>
  <si>
    <t>Lisbon/Sintra Card</t>
  </si>
  <si>
    <t>146 euro for 2 (3 days) starting the 21st )</t>
  </si>
  <si>
    <t>Hotel Santa Justa</t>
  </si>
  <si>
    <t>backup hotel</t>
  </si>
  <si>
    <t>Vignette Collection Casa Da Companhia, an IHG Hotel</t>
  </si>
  <si>
    <t>Backup Hotel</t>
  </si>
  <si>
    <t>Rua Cha 38 e 44, Porto, 4000-164</t>
  </si>
  <si>
    <t>Costs</t>
  </si>
  <si>
    <t>Uber in Lisbon</t>
  </si>
  <si>
    <t>Pena Palace &amp; Moorish Castle</t>
  </si>
  <si>
    <t>Cooking class, Lisbon</t>
  </si>
  <si>
    <t>Palace in Porto</t>
  </si>
  <si>
    <t>Boook store in Porto</t>
  </si>
  <si>
    <t>Porto Palace Hotel</t>
  </si>
  <si>
    <t>Lisbon Santa Justa Hotel</t>
  </si>
  <si>
    <t>Uber from home to MSP</t>
  </si>
  <si>
    <t>Uber to home</t>
  </si>
  <si>
    <t>Uber hotel to airport Lisbon</t>
  </si>
  <si>
    <t>Time Out Food Asia Café</t>
  </si>
  <si>
    <t>Rossio Train</t>
  </si>
  <si>
    <t>Restaurant</t>
  </si>
  <si>
    <t>JFK Food</t>
  </si>
  <si>
    <t>DTW food</t>
  </si>
  <si>
    <t>Misc (Euros spent)</t>
  </si>
  <si>
    <t>Uber</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</si>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</sst>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24" x14ac:knownFonts="1">
    <font>
      <sz val="11"/>
      <color theme="1"/>
      <name val="Calibri"/>
      <family val="2"/>
      <scheme val="minor"/>
    </font>
    <font>
      <sz val="14"/>
      <color theme="1"/>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
      <u/>
      <sz val="11"/>
      <color theme="10"/>
      <name val="Calibri"/>
      <family val="2"/>
      <scheme val="minor"/>
    </font>
    <font>
      <u/>
      <sz val="16"/>
      <color theme="10"/>
      <name val="Calibri"/>
      <family val="2"/>
      <scheme val="minor"/>
    </font>
    <font>
      <sz val="14"/>
      <color rgb="FF000000"/>
      <name val="Arial"/>
      <family val="2"/>
    </font>
    <font>
      <u/>
      <sz val="14"/>
      <color theme="10"/>
      <name val="Calibri"/>
      <family val="2"/>
      <scheme val="minor"/>
    </font>
    <font>
      <sz val="14"/>
      <color theme="1"/>
      <name val="Arial"/>
      <family val="2"/>
    </font>
    <font>
      <sz val="14"/>
      <color rgb="FF000000"/>
      <name val="Times New Roman"/>
      <family val="1"/>
    </font>
    <font>
      <b/>
      <u/>
      <sz val="16"/>
      <color theme="10"/>
      <name val="Calibri"/>
      <family val="2"/>
      <scheme val="minor"/>
    </font>
    <font>
      <b/>
      <u/>
      <sz val="14"/>
      <color theme="10"/>
      <name val="Calibri"/>
      <family val="2"/>
      <scheme val="minor"/>
    </font>
    <font>
      <sz val="14"/>
      <color rgb="FF333333"/>
      <name val="Arial"/>
      <family val="2"/>
    </font>
    <font>
      <b/>
      <sz val="9"/>
      <color indexed="81"/>
      <name val="Tahoma"/>
      <family val="2"/>
    </font>
    <font>
      <sz val="9"/>
      <color indexed="81"/>
      <name val="Tahoma"/>
      <family val="2"/>
    </font>
    <font>
      <sz val="11"/>
      <color indexed="81"/>
      <name val="Tahoma"/>
      <family val="2"/>
    </font>
    <font>
      <b/>
      <sz val="12"/>
      <color rgb="FF3C4043"/>
      <name val="Roboto"/>
    </font>
    <font>
      <b/>
      <sz val="11"/>
      <color indexed="81"/>
      <name val="Tahoma"/>
      <family val="2"/>
    </font>
    <font>
      <sz val="14"/>
      <color rgb="FF202124"/>
      <name val="Roboto"/>
    </font>
    <font>
      <sz val="12"/>
      <color rgb="FF202124"/>
      <name val="Roboto"/>
    </font>
    <font>
      <sz val="15"/>
      <color rgb="FF000000"/>
      <name val="Arial"/>
      <family val="2"/>
    </font>
    <font>
      <sz val="14"/>
      <color rgb="FF333333"/>
      <name val="Roboto"/>
    </font>
    <font>
      <sz val="11"/>
      <color theme="1"/>
      <name val="Calibri"/>
      <family val="2"/>
      <scheme val="minor"/>
    </font>
  </fonts>
  <fills count="8">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39997558519241921"/>
        <bgColor indexed="64"/>
      </patternFill>
    </fill>
  </fills>
  <borders count="12">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5" fillId="0" borderId="0" applyNumberFormat="0" applyFill="0" applyBorder="0" applyAlignment="0" applyProtection="0"/>
    <xf numFmtId="44" fontId="23" fillId="0" borderId="0" applyFont="0" applyFill="0" applyBorder="0" applyAlignment="0" applyProtection="0"/>
  </cellStyleXfs>
  <cellXfs count="60">
    <xf numFmtId="0" fontId="0" fillId="0" borderId="0" xfId="0"/>
    <xf numFmtId="0" fontId="1" fillId="0" borderId="0" xfId="0" applyFont="1"/>
    <xf numFmtId="0" fontId="2" fillId="2" borderId="0" xfId="0" applyFont="1" applyFill="1"/>
    <xf numFmtId="0" fontId="1" fillId="2" borderId="0" xfId="0" applyFont="1" applyFill="1"/>
    <xf numFmtId="0" fontId="2" fillId="0" borderId="0" xfId="0" applyFont="1"/>
    <xf numFmtId="0" fontId="3" fillId="3" borderId="0" xfId="0" applyFont="1" applyFill="1" applyAlignment="1">
      <alignment horizontal="left" vertical="center"/>
    </xf>
    <xf numFmtId="0" fontId="4" fillId="0" borderId="0" xfId="0" applyFont="1"/>
    <xf numFmtId="0" fontId="3" fillId="0" borderId="0" xfId="0" applyFont="1"/>
    <xf numFmtId="0" fontId="6" fillId="0" borderId="0" xfId="1" applyFont="1"/>
    <xf numFmtId="0" fontId="1" fillId="2" borderId="0" xfId="0" applyFont="1" applyFill="1" applyAlignment="1">
      <alignment wrapText="1"/>
    </xf>
    <xf numFmtId="0" fontId="7" fillId="0" borderId="0" xfId="0" applyFont="1" applyAlignment="1">
      <alignment horizontal="left"/>
    </xf>
    <xf numFmtId="0" fontId="8" fillId="0" borderId="0" xfId="1" applyFont="1"/>
    <xf numFmtId="0" fontId="1" fillId="0" borderId="0" xfId="0" applyFont="1" applyAlignment="1">
      <alignment horizontal="center"/>
    </xf>
    <xf numFmtId="0" fontId="7" fillId="0" borderId="0" xfId="0" applyFont="1" applyAlignment="1">
      <alignment horizontal="left" vertical="center" wrapText="1" indent="1"/>
    </xf>
    <xf numFmtId="0" fontId="9" fillId="0" borderId="0" xfId="0" applyFont="1" applyAlignment="1">
      <alignment horizontal="left"/>
    </xf>
    <xf numFmtId="0" fontId="2" fillId="5" borderId="1" xfId="0" applyFont="1" applyFill="1" applyBorder="1"/>
    <xf numFmtId="0" fontId="1" fillId="0" borderId="2" xfId="0" applyFont="1" applyBorder="1"/>
    <xf numFmtId="0" fontId="1" fillId="0" borderId="4" xfId="0" applyFont="1" applyBorder="1"/>
    <xf numFmtId="0" fontId="1" fillId="0" borderId="5" xfId="0" applyFont="1" applyBorder="1"/>
    <xf numFmtId="0" fontId="2" fillId="2" borderId="3" xfId="0" applyFont="1" applyFill="1" applyBorder="1"/>
    <xf numFmtId="0" fontId="1" fillId="3" borderId="1" xfId="0" applyFont="1" applyFill="1" applyBorder="1"/>
    <xf numFmtId="0" fontId="1" fillId="0" borderId="1" xfId="0" applyFont="1" applyBorder="1"/>
    <xf numFmtId="0" fontId="2" fillId="2" borderId="1" xfId="0" applyFont="1" applyFill="1" applyBorder="1"/>
    <xf numFmtId="0" fontId="8" fillId="0" borderId="0" xfId="1" applyFont="1" applyBorder="1"/>
    <xf numFmtId="0" fontId="10" fillId="0" borderId="1" xfId="0" applyFont="1" applyBorder="1"/>
    <xf numFmtId="0" fontId="10" fillId="0" borderId="6" xfId="0" applyFont="1" applyBorder="1"/>
    <xf numFmtId="0" fontId="1" fillId="0" borderId="7" xfId="0" applyFont="1" applyBorder="1"/>
    <xf numFmtId="0" fontId="1" fillId="0" borderId="8" xfId="0" applyFont="1" applyBorder="1"/>
    <xf numFmtId="0" fontId="10" fillId="0" borderId="0" xfId="0" applyFont="1"/>
    <xf numFmtId="0" fontId="3" fillId="3" borderId="0" xfId="0" applyFont="1" applyFill="1"/>
    <xf numFmtId="0" fontId="11" fillId="0" borderId="0" xfId="1" applyFont="1"/>
    <xf numFmtId="0" fontId="1" fillId="4" borderId="0" xfId="0" applyFont="1" applyFill="1"/>
    <xf numFmtId="0" fontId="12" fillId="0" borderId="0" xfId="1" applyFont="1" applyAlignment="1">
      <alignment vertical="center"/>
    </xf>
    <xf numFmtId="0" fontId="12" fillId="0" borderId="0" xfId="1" applyFont="1"/>
    <xf numFmtId="0" fontId="2" fillId="5" borderId="0" xfId="0" applyFont="1" applyFill="1"/>
    <xf numFmtId="0" fontId="13" fillId="0" borderId="0" xfId="0" applyFont="1"/>
    <xf numFmtId="0" fontId="5" fillId="0" borderId="0" xfId="1"/>
    <xf numFmtId="0" fontId="2" fillId="0" borderId="0" xfId="0" applyFont="1" applyAlignment="1">
      <alignment horizontal="left"/>
    </xf>
    <xf numFmtId="0" fontId="2" fillId="0" borderId="0" xfId="0" applyFont="1" applyAlignment="1">
      <alignment horizontal="left" vertical="top" wrapText="1"/>
    </xf>
    <xf numFmtId="0" fontId="1" fillId="6" borderId="0" xfId="0" applyFont="1" applyFill="1"/>
    <xf numFmtId="0" fontId="1" fillId="6" borderId="0" xfId="0" applyFont="1" applyFill="1" applyAlignment="1">
      <alignment wrapText="1"/>
    </xf>
    <xf numFmtId="0" fontId="17" fillId="0" borderId="0" xfId="0" applyFont="1" applyAlignment="1">
      <alignment horizontal="left" vertical="center" wrapText="1"/>
    </xf>
    <xf numFmtId="0" fontId="19" fillId="0" borderId="0" xfId="0" applyFont="1" applyAlignment="1">
      <alignment horizontal="left" vertical="center" wrapText="1"/>
    </xf>
    <xf numFmtId="0" fontId="12" fillId="2" borderId="0" xfId="1" applyFont="1" applyFill="1"/>
    <xf numFmtId="0" fontId="8" fillId="0" borderId="1" xfId="1" applyFont="1" applyBorder="1"/>
    <xf numFmtId="0" fontId="11" fillId="0" borderId="0" xfId="1" applyFont="1" applyBorder="1"/>
    <xf numFmtId="0" fontId="2" fillId="0" borderId="9" xfId="0" applyFont="1" applyBorder="1"/>
    <xf numFmtId="0" fontId="1" fillId="0" borderId="10" xfId="0" applyFont="1" applyBorder="1"/>
    <xf numFmtId="0" fontId="2" fillId="0" borderId="11" xfId="0" applyFont="1" applyBorder="1"/>
    <xf numFmtId="0" fontId="8" fillId="0" borderId="0" xfId="1" applyFont="1" applyAlignment="1">
      <alignment vertical="center"/>
    </xf>
    <xf numFmtId="0" fontId="20" fillId="0" borderId="0" xfId="0" applyFont="1" applyAlignment="1">
      <alignment horizontal="left" vertical="center" wrapText="1"/>
    </xf>
    <xf numFmtId="0" fontId="21" fillId="0" borderId="0" xfId="0" applyFont="1"/>
    <xf numFmtId="0" fontId="3" fillId="2" borderId="0" xfId="0" applyFont="1" applyFill="1"/>
    <xf numFmtId="0" fontId="2" fillId="7" borderId="0" xfId="0" applyFont="1" applyFill="1"/>
    <xf numFmtId="0" fontId="8" fillId="0" borderId="0" xfId="1" applyFont="1" applyAlignment="1">
      <alignment horizontal="left" vertical="top" wrapText="1"/>
    </xf>
    <xf numFmtId="0" fontId="8" fillId="7" borderId="0" xfId="1" applyFont="1" applyFill="1"/>
    <xf numFmtId="0" fontId="22" fillId="0" borderId="0" xfId="0" applyFont="1"/>
    <xf numFmtId="16" fontId="0" fillId="0" borderId="0" xfId="0" applyNumberFormat="1"/>
    <xf numFmtId="44" fontId="0" fillId="0" borderId="0" xfId="2" applyFont="1"/>
    <xf numFmtId="6" fontId="0" fillId="0" borderId="0" xfId="2" applyNumberFormat="1" applyFont="1"/>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9</xdr:col>
      <xdr:colOff>488950</xdr:colOff>
      <xdr:row>57</xdr:row>
      <xdr:rowOff>1</xdr:rowOff>
    </xdr:from>
    <xdr:to>
      <xdr:col>10</xdr:col>
      <xdr:colOff>110612</xdr:colOff>
      <xdr:row>57</xdr:row>
      <xdr:rowOff>50801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flipV="1">
          <a:off x="14745970" y="5875021"/>
          <a:ext cx="231261" cy="50800"/>
        </a:xfrm>
        <a:prstGeom prst="rect">
          <a:avLst/>
        </a:prstGeom>
      </xdr:spPr>
    </xdr:pic>
    <xdr:clientData/>
  </xdr:twoCellAnchor>
  <xdr:twoCellAnchor editAs="oneCell">
    <xdr:from>
      <xdr:col>0</xdr:col>
      <xdr:colOff>0</xdr:colOff>
      <xdr:row>3</xdr:row>
      <xdr:rowOff>0</xdr:rowOff>
    </xdr:from>
    <xdr:to>
      <xdr:col>5</xdr:col>
      <xdr:colOff>1642657</xdr:colOff>
      <xdr:row>7</xdr:row>
      <xdr:rowOff>152518</xdr:rowOff>
    </xdr:to>
    <xdr:pic>
      <xdr:nvPicPr>
        <xdr:cNvPr id="8" name="Picture 7">
          <a:extLst>
            <a:ext uri="{FF2B5EF4-FFF2-40B4-BE49-F238E27FC236}">
              <a16:creationId xmlns:a16="http://schemas.microsoft.com/office/drawing/2014/main" id="{AB688D16-9631-8481-76FF-22F9928E0380}"/>
            </a:ext>
          </a:extLst>
        </xdr:cNvPr>
        <xdr:cNvPicPr>
          <a:picLocks noChangeAspect="1"/>
        </xdr:cNvPicPr>
      </xdr:nvPicPr>
      <xdr:blipFill>
        <a:blip xmlns:r="http://schemas.openxmlformats.org/officeDocument/2006/relationships" r:embed="rId2"/>
        <a:stretch>
          <a:fillRect/>
        </a:stretch>
      </xdr:blipFill>
      <xdr:spPr>
        <a:xfrm>
          <a:off x="0" y="685800"/>
          <a:ext cx="10038340" cy="1066918"/>
        </a:xfrm>
        <a:prstGeom prst="rect">
          <a:avLst/>
        </a:prstGeom>
      </xdr:spPr>
    </xdr:pic>
    <xdr:clientData/>
  </xdr:twoCellAnchor>
  <xdr:oneCellAnchor>
    <xdr:from>
      <xdr:col>0</xdr:col>
      <xdr:colOff>64142</xdr:colOff>
      <xdr:row>67</xdr:row>
      <xdr:rowOff>72694</xdr:rowOff>
    </xdr:from>
    <xdr:ext cx="11032323" cy="5213496"/>
    <xdr:pic>
      <xdr:nvPicPr>
        <xdr:cNvPr id="13" name="Picture 12">
          <a:extLst>
            <a:ext uri="{FF2B5EF4-FFF2-40B4-BE49-F238E27FC236}">
              <a16:creationId xmlns:a16="http://schemas.microsoft.com/office/drawing/2014/main" id="{874DA4B2-2D87-4A7A-9DF1-7DC1449CB75F}"/>
            </a:ext>
          </a:extLst>
        </xdr:cNvPr>
        <xdr:cNvPicPr>
          <a:picLocks noChangeAspect="1"/>
        </xdr:cNvPicPr>
      </xdr:nvPicPr>
      <xdr:blipFill>
        <a:blip xmlns:r="http://schemas.openxmlformats.org/officeDocument/2006/relationships" r:embed="rId3"/>
        <a:stretch>
          <a:fillRect/>
        </a:stretch>
      </xdr:blipFill>
      <xdr:spPr>
        <a:xfrm>
          <a:off x="64142" y="15248553"/>
          <a:ext cx="11032323" cy="5213496"/>
        </a:xfrm>
        <a:prstGeom prst="rect">
          <a:avLst/>
        </a:prstGeom>
      </xdr:spPr>
    </xdr:pic>
    <xdr:clientData/>
  </xdr:oneCellAnchor>
  <xdr:oneCellAnchor>
    <xdr:from>
      <xdr:col>0</xdr:col>
      <xdr:colOff>106902</xdr:colOff>
      <xdr:row>91</xdr:row>
      <xdr:rowOff>179597</xdr:rowOff>
    </xdr:from>
    <xdr:ext cx="10426139" cy="1037880"/>
    <xdr:pic>
      <xdr:nvPicPr>
        <xdr:cNvPr id="14" name="Picture 13">
          <a:extLst>
            <a:ext uri="{FF2B5EF4-FFF2-40B4-BE49-F238E27FC236}">
              <a16:creationId xmlns:a16="http://schemas.microsoft.com/office/drawing/2014/main" id="{34F561A8-9770-4425-A251-2A6224436960}"/>
            </a:ext>
          </a:extLst>
        </xdr:cNvPr>
        <xdr:cNvPicPr>
          <a:picLocks noChangeAspect="1"/>
        </xdr:cNvPicPr>
      </xdr:nvPicPr>
      <xdr:blipFill>
        <a:blip xmlns:r="http://schemas.openxmlformats.org/officeDocument/2006/relationships" r:embed="rId4"/>
        <a:stretch>
          <a:fillRect/>
        </a:stretch>
      </xdr:blipFill>
      <xdr:spPr>
        <a:xfrm>
          <a:off x="106902" y="20568014"/>
          <a:ext cx="10426139" cy="1037880"/>
        </a:xfrm>
        <a:prstGeom prst="rect">
          <a:avLst/>
        </a:prstGeom>
      </xdr:spPr>
    </xdr:pic>
    <xdr:clientData/>
  </xdr:oneCellAnchor>
  <xdr:oneCellAnchor>
    <xdr:from>
      <xdr:col>0</xdr:col>
      <xdr:colOff>0</xdr:colOff>
      <xdr:row>12</xdr:row>
      <xdr:rowOff>166768</xdr:rowOff>
    </xdr:from>
    <xdr:ext cx="9766599" cy="1518012"/>
    <xdr:pic>
      <xdr:nvPicPr>
        <xdr:cNvPr id="17" name="Picture 16">
          <a:extLst>
            <a:ext uri="{FF2B5EF4-FFF2-40B4-BE49-F238E27FC236}">
              <a16:creationId xmlns:a16="http://schemas.microsoft.com/office/drawing/2014/main" id="{5C255476-9467-45AA-9441-F5EFDA1A6492}"/>
            </a:ext>
          </a:extLst>
        </xdr:cNvPr>
        <xdr:cNvPicPr>
          <a:picLocks noChangeAspect="1"/>
        </xdr:cNvPicPr>
      </xdr:nvPicPr>
      <xdr:blipFill>
        <a:blip xmlns:r="http://schemas.openxmlformats.org/officeDocument/2006/relationships" r:embed="rId5"/>
        <a:stretch>
          <a:fillRect/>
        </a:stretch>
      </xdr:blipFill>
      <xdr:spPr>
        <a:xfrm>
          <a:off x="0" y="2886364"/>
          <a:ext cx="9766599" cy="1518012"/>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kinashi-san.com/post/34-traditional-portuguese-food-dishes-you-must-try" TargetMode="External"/><Relationship Id="rId13" Type="http://schemas.openxmlformats.org/officeDocument/2006/relationships/hyperlink" Target="https://rail.ninja/trains/order/5e73ae452fdb5a84e3e79c1cea514efe/passenger?dp=7&amp;no_pax=0" TargetMode="External"/><Relationship Id="rId18" Type="http://schemas.openxmlformats.org/officeDocument/2006/relationships/hyperlink" Target="https://www.tiqets.com/en/checkout/the-lisbon-sintra-pass-p1013981/booking_details/?partner=lisboacard" TargetMode="External"/><Relationship Id="rId3" Type="http://schemas.openxmlformats.org/officeDocument/2006/relationships/hyperlink" Target="https://www.sintra-portugal.com/Attractions/Quinta-Regaleirais-Sintra.html" TargetMode="External"/><Relationship Id="rId21" Type="http://schemas.openxmlformats.org/officeDocument/2006/relationships/hyperlink" Target="https://www.expedia.com/Porto-Hotels-Casa-Da-Companhia.h57160877.Hotel-Information?chkin=2023-01-18&amp;chkout=2023-01-20&amp;x_pwa=1&amp;rfrr=HSR&amp;pwa_ts=1673749060335&amp;referrerUrl=aHR0cHM6Ly93d3cuZXhwZWRpYS5jb20vSG90ZWwtU2VhcmNo&amp;useRewards=false&amp;rm1=a2&amp;regionId=2686&amp;destination=Porto%2C+Porto+District%2C+Portugal&amp;destType=MARKET&amp;neighborhoodId=553248633981697936&amp;selected=57160877&amp;sort=RECOMMENDED&amp;top_dp=189&amp;top_cur=USD&amp;mctc=9&amp;icmdtl=htl.57160877.taid.23505840...testslice..clickid.695cf403-8e20-4e07-87d2-5bea48336f48_2023-01-18_2023-01-20_1673749057625.AUDID.17682.defdate.0.bucket.BMP.ab32283&amp;icmcid=Meta.tripa.Expedia_US-DM&amp;userIntent=&amp;selectedRoomType=321412319&amp;selectedRatePlan=388765454" TargetMode="External"/><Relationship Id="rId7" Type="http://schemas.openxmlformats.org/officeDocument/2006/relationships/hyperlink" Target="https://www.tripadvisor.com/Hotel_Review-g189158-d7733797-Reviews-My_Story_Hotel_Rossio-Lisbon_Lisbon_District_Central_Portugal.html" TargetMode="External"/><Relationship Id="rId12" Type="http://schemas.openxmlformats.org/officeDocument/2006/relationships/hyperlink" Target="https://www.lisbonportugaltourism.com/" TargetMode="External"/><Relationship Id="rId17" Type="http://schemas.openxmlformats.org/officeDocument/2006/relationships/hyperlink" Target="https://rail.ninja/trains/order/5e73ae452fdb5a84e3e79c1cea514efe/passenger?dp=7&amp;no_pax=0" TargetMode="External"/><Relationship Id="rId25" Type="http://schemas.openxmlformats.org/officeDocument/2006/relationships/comments" Target="../comments1.xml"/><Relationship Id="rId2" Type="http://schemas.openxmlformats.org/officeDocument/2006/relationships/hyperlink" Target="https://www.sintra-portugal.com/Attractions/palacio-pena-palace-sintra.html" TargetMode="External"/><Relationship Id="rId16" Type="http://schemas.openxmlformats.org/officeDocument/2006/relationships/hyperlink" Target="https://www.kinashi-san.com/post/34-traditional-portuguese-food-dishes-you-must-try" TargetMode="External"/><Relationship Id="rId20" Type="http://schemas.openxmlformats.org/officeDocument/2006/relationships/hyperlink" Target="https://www.tripadvisor.com/Hotel_Review-g189158-d4257306-Reviews-Hotel_Santa_Justa-Lisbon_Lisbon_District_Central_Portugal.html" TargetMode="External"/><Relationship Id="rId1" Type="http://schemas.openxmlformats.org/officeDocument/2006/relationships/hyperlink" Target="https://www.sintra-portugal.com/Attractions/Castle-Moors-Sintra.html" TargetMode="External"/><Relationship Id="rId6" Type="http://schemas.openxmlformats.org/officeDocument/2006/relationships/hyperlink" Target="https://www.takefreetours.com/" TargetMode="External"/><Relationship Id="rId11" Type="http://schemas.openxmlformats.org/officeDocument/2006/relationships/hyperlink" Target="https://www.lisbonportugaltourism.com/guide/maritime-museum.html" TargetMode="External"/><Relationship Id="rId24" Type="http://schemas.openxmlformats.org/officeDocument/2006/relationships/vmlDrawing" Target="../drawings/vmlDrawing1.vml"/><Relationship Id="rId5" Type="http://schemas.openxmlformats.org/officeDocument/2006/relationships/hyperlink" Target="https://freetoursbyfoot.com/tram-28-lisbon" TargetMode="External"/><Relationship Id="rId15" Type="http://schemas.openxmlformats.org/officeDocument/2006/relationships/hyperlink" Target="https://www.hotels.com/ho791646848/the-passenger-hostel-porto-portugal/?chkin=2023-01-18&amp;chkout=2023-01-21&amp;x_pwa=1&amp;rfrr=HSR&amp;pwa_ts=1673463761749&amp;referrerUrl=aHR0cHM6Ly93d3cuaG90ZWxzLmNvbS9Ib3RlbC1TZWFyY2g%3D&amp;useRewards=true&amp;rm1=a2&amp;regionId=603077&amp;destination=Porto+%28and+vicinity%29%2C+Porto+District%2C+Portugal&amp;destType=MARKET&amp;neighborhoodId=553248633981697936&amp;selected=24707714&amp;sort=RECOMMENDED&amp;top_dp=79&amp;top_cur=USD&amp;userIntent=&amp;selectedRoomType=218712204&amp;selectedRatePlan=278332349&amp;expediaPropertyId=24707714" TargetMode="External"/><Relationship Id="rId23" Type="http://schemas.openxmlformats.org/officeDocument/2006/relationships/drawing" Target="../drawings/drawing1.xml"/><Relationship Id="rId10" Type="http://schemas.openxmlformats.org/officeDocument/2006/relationships/hyperlink" Target="https://www.tripadvisor.com/AttractionProductReview-g189158-d11849468-Portuguese_Cooking_Class_in_Lisbon-Lisbon_Lisbon_District_Central_Portugal.html" TargetMode="External"/><Relationship Id="rId19" Type="http://schemas.openxmlformats.org/officeDocument/2006/relationships/hyperlink" Target="https://www.tiqets.com/en/checkout/the-lisbon-sintra-pass-p1013981/booking_details/?partner=lisboacard" TargetMode="External"/><Relationship Id="rId4" Type="http://schemas.openxmlformats.org/officeDocument/2006/relationships/hyperlink" Target="https://www.sintra-portugal.com/Attractions/Quinta-Regaleirais-Sintra.html" TargetMode="External"/><Relationship Id="rId9" Type="http://schemas.openxmlformats.org/officeDocument/2006/relationships/hyperlink" Target="https://www.lisbonportugaltourism.com/guide/top-10-attractions-and-things-to-do-in-lisbon.html" TargetMode="External"/><Relationship Id="rId14" Type="http://schemas.openxmlformats.org/officeDocument/2006/relationships/hyperlink" Target="https://www.hotels.com/ho2290756384/se-catedral-hotel-porto-tapestry-collection-by-hilton-porto-portugal/?chkin=2023-01-18&amp;chkout=2023-01-21&amp;x_pwa=1&amp;rfrr=HSR&amp;pwa_ts=1673463316082&amp;referrerUrl=aHR0cHM6Ly93d3cuaG90ZWxzLmNvbS9Ib3RlbC1TZWFyY2g%3D&amp;useRewards=true&amp;rm1=a2&amp;regionId=2686&amp;destination=Porto%2C+Porto+District%2C+Portugal&amp;destType=MARKET&amp;neighborhoodId=553248633981697936&amp;sort=RECOMMENDED&amp;top_dp=86&amp;top_cur=USD&amp;userIntent=&amp;selectedRoomType=315639190&amp;selectedRatePlan=384190747&amp;expediaPropertyId=71554887"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158"/>
  <sheetViews>
    <sheetView tabSelected="1" topLeftCell="A64" zoomScaleNormal="100" workbookViewId="0">
      <selection activeCell="A68" sqref="A68"/>
    </sheetView>
  </sheetViews>
  <sheetFormatPr defaultColWidth="8.85546875" defaultRowHeight="18.75" x14ac:dyDescent="0.3"/>
  <cols>
    <col min="1" max="1" width="55.85546875" style="1" customWidth="1"/>
    <col min="2" max="4" width="11" style="1" customWidth="1"/>
    <col min="5" max="5" width="27.7109375" style="1" customWidth="1"/>
    <col min="6" max="6" width="31.42578125" style="1" customWidth="1"/>
    <col min="7" max="16384" width="8.85546875" style="1"/>
  </cols>
  <sheetData>
    <row r="2" spans="1:5" x14ac:dyDescent="0.3">
      <c r="A2" s="2" t="s">
        <v>0</v>
      </c>
      <c r="B2" s="2" t="s">
        <v>1</v>
      </c>
      <c r="C2" s="2"/>
      <c r="D2" s="2"/>
      <c r="E2" s="3"/>
    </row>
    <row r="3" spans="1:5" x14ac:dyDescent="0.3">
      <c r="A3" s="4" t="s">
        <v>66</v>
      </c>
    </row>
    <row r="4" spans="1:5" x14ac:dyDescent="0.3">
      <c r="A4" s="1" t="s">
        <v>2</v>
      </c>
      <c r="C4" s="4"/>
      <c r="D4" s="4"/>
    </row>
    <row r="5" spans="1:5" x14ac:dyDescent="0.3">
      <c r="A5" s="1" t="s">
        <v>3</v>
      </c>
      <c r="C5" s="4"/>
      <c r="D5" s="4"/>
    </row>
    <row r="6" spans="1:5" x14ac:dyDescent="0.3">
      <c r="A6" s="4" t="s">
        <v>4</v>
      </c>
      <c r="C6" s="4"/>
      <c r="D6" s="4"/>
    </row>
    <row r="7" spans="1:5" x14ac:dyDescent="0.3">
      <c r="A7" s="1" t="s">
        <v>5</v>
      </c>
      <c r="C7" s="4"/>
      <c r="D7" s="4"/>
    </row>
    <row r="8" spans="1:5" x14ac:dyDescent="0.3">
      <c r="A8" s="4"/>
      <c r="C8" s="4"/>
      <c r="D8" s="4"/>
    </row>
    <row r="9" spans="1:5" x14ac:dyDescent="0.3">
      <c r="A9" s="4"/>
      <c r="C9" s="4"/>
      <c r="D9" s="4"/>
    </row>
    <row r="10" spans="1:5" x14ac:dyDescent="0.3">
      <c r="A10" s="11" t="s">
        <v>140</v>
      </c>
      <c r="C10" s="4" t="s">
        <v>141</v>
      </c>
      <c r="D10" s="4"/>
    </row>
    <row r="11" spans="1:5" x14ac:dyDescent="0.3">
      <c r="A11" s="11" t="s">
        <v>143</v>
      </c>
      <c r="C11" s="4" t="s">
        <v>144</v>
      </c>
      <c r="D11" s="4"/>
    </row>
    <row r="12" spans="1:5" ht="21" x14ac:dyDescent="0.35">
      <c r="A12" s="8" t="s">
        <v>142</v>
      </c>
      <c r="C12" s="4"/>
      <c r="D12" s="4"/>
    </row>
    <row r="13" spans="1:5" x14ac:dyDescent="0.3">
      <c r="A13" s="4"/>
      <c r="C13" s="4"/>
      <c r="D13" s="4"/>
    </row>
    <row r="14" spans="1:5" x14ac:dyDescent="0.3">
      <c r="A14" s="4"/>
      <c r="C14" s="4"/>
      <c r="D14" s="4"/>
    </row>
    <row r="15" spans="1:5" x14ac:dyDescent="0.3">
      <c r="A15" s="4"/>
      <c r="C15" s="4"/>
      <c r="D15" s="4"/>
    </row>
    <row r="16" spans="1:5" x14ac:dyDescent="0.3">
      <c r="A16" s="4"/>
      <c r="C16" s="4"/>
      <c r="D16" s="4"/>
    </row>
    <row r="17" spans="1:5" x14ac:dyDescent="0.3">
      <c r="A17" s="4"/>
      <c r="C17" s="4"/>
      <c r="D17" s="4"/>
    </row>
    <row r="18" spans="1:5" x14ac:dyDescent="0.3">
      <c r="A18" s="4"/>
      <c r="C18" s="4"/>
      <c r="D18" s="4"/>
    </row>
    <row r="19" spans="1:5" x14ac:dyDescent="0.3">
      <c r="A19" s="4"/>
      <c r="C19" s="4"/>
      <c r="D19" s="4"/>
    </row>
    <row r="20" spans="1:5" x14ac:dyDescent="0.3">
      <c r="A20" s="4"/>
      <c r="C20" s="4"/>
      <c r="D20" s="4"/>
    </row>
    <row r="21" spans="1:5" ht="21" x14ac:dyDescent="0.35">
      <c r="A21" s="29" t="s">
        <v>102</v>
      </c>
      <c r="E21" s="30"/>
    </row>
    <row r="22" spans="1:5" x14ac:dyDescent="0.3">
      <c r="A22" s="43" t="s">
        <v>85</v>
      </c>
      <c r="E22" s="11" t="s">
        <v>90</v>
      </c>
    </row>
    <row r="23" spans="1:5" x14ac:dyDescent="0.3">
      <c r="A23" s="31" t="s">
        <v>34</v>
      </c>
      <c r="E23" s="56" t="s">
        <v>149</v>
      </c>
    </row>
    <row r="24" spans="1:5" x14ac:dyDescent="0.3">
      <c r="A24" s="31" t="s">
        <v>34</v>
      </c>
      <c r="E24" s="49" t="s">
        <v>91</v>
      </c>
    </row>
    <row r="25" spans="1:5" x14ac:dyDescent="0.3">
      <c r="A25" s="53" t="s">
        <v>131</v>
      </c>
      <c r="B25" s="1" t="s">
        <v>129</v>
      </c>
      <c r="E25" s="33"/>
    </row>
    <row r="26" spans="1:5" s="11" customFormat="1" x14ac:dyDescent="0.3">
      <c r="A26" s="55" t="s">
        <v>147</v>
      </c>
      <c r="E26" s="11" t="s">
        <v>148</v>
      </c>
    </row>
    <row r="27" spans="1:5" ht="21" x14ac:dyDescent="0.35">
      <c r="A27" s="52" t="s">
        <v>28</v>
      </c>
      <c r="C27" s="1" t="s">
        <v>129</v>
      </c>
    </row>
    <row r="28" spans="1:5" x14ac:dyDescent="0.3">
      <c r="A28" s="3" t="s">
        <v>130</v>
      </c>
      <c r="C28" s="1" t="s">
        <v>129</v>
      </c>
    </row>
    <row r="29" spans="1:5" x14ac:dyDescent="0.3">
      <c r="A29" s="1" t="s">
        <v>41</v>
      </c>
      <c r="B29" s="1" t="s">
        <v>92</v>
      </c>
      <c r="C29" s="1" t="s">
        <v>125</v>
      </c>
      <c r="E29" s="11" t="s">
        <v>47</v>
      </c>
    </row>
    <row r="30" spans="1:5" x14ac:dyDescent="0.3">
      <c r="A30" s="1" t="s">
        <v>42</v>
      </c>
      <c r="B30" s="1" t="s">
        <v>92</v>
      </c>
      <c r="C30" s="1" t="s">
        <v>125</v>
      </c>
    </row>
    <row r="31" spans="1:5" x14ac:dyDescent="0.3">
      <c r="A31" s="1" t="s">
        <v>39</v>
      </c>
      <c r="B31" s="1" t="s">
        <v>76</v>
      </c>
      <c r="C31" s="1" t="s">
        <v>38</v>
      </c>
    </row>
    <row r="32" spans="1:5" x14ac:dyDescent="0.3">
      <c r="A32" s="1" t="s">
        <v>43</v>
      </c>
      <c r="B32" s="1" t="s">
        <v>72</v>
      </c>
      <c r="C32" s="1" t="s">
        <v>125</v>
      </c>
    </row>
    <row r="33" spans="1:5" x14ac:dyDescent="0.3">
      <c r="A33" s="1" t="s">
        <v>93</v>
      </c>
      <c r="B33" s="1" t="s">
        <v>76</v>
      </c>
      <c r="C33" s="1" t="s">
        <v>125</v>
      </c>
    </row>
    <row r="34" spans="1:5" x14ac:dyDescent="0.3">
      <c r="A34" s="1" t="s">
        <v>44</v>
      </c>
      <c r="B34" s="1" t="s">
        <v>78</v>
      </c>
      <c r="C34" s="1" t="s">
        <v>125</v>
      </c>
    </row>
    <row r="35" spans="1:5" x14ac:dyDescent="0.3">
      <c r="A35" s="1" t="s">
        <v>97</v>
      </c>
      <c r="B35" s="1" t="s">
        <v>72</v>
      </c>
      <c r="C35" s="1" t="s">
        <v>125</v>
      </c>
    </row>
    <row r="36" spans="1:5" x14ac:dyDescent="0.3">
      <c r="A36" s="1" t="s">
        <v>94</v>
      </c>
      <c r="B36" s="1" t="s">
        <v>78</v>
      </c>
      <c r="E36" s="1" t="s">
        <v>127</v>
      </c>
    </row>
    <row r="38" spans="1:5" x14ac:dyDescent="0.3">
      <c r="A38" s="53" t="s">
        <v>132</v>
      </c>
    </row>
    <row r="39" spans="1:5" x14ac:dyDescent="0.3">
      <c r="A39" s="1" t="s">
        <v>36</v>
      </c>
      <c r="B39" s="1" t="s">
        <v>95</v>
      </c>
      <c r="C39" s="1" t="s">
        <v>126</v>
      </c>
    </row>
    <row r="40" spans="1:5" x14ac:dyDescent="0.3">
      <c r="A40" s="1" t="s">
        <v>96</v>
      </c>
      <c r="B40" s="1" t="s">
        <v>95</v>
      </c>
      <c r="C40" s="1" t="s">
        <v>125</v>
      </c>
    </row>
    <row r="41" spans="1:5" x14ac:dyDescent="0.3">
      <c r="A41" s="1" t="s">
        <v>35</v>
      </c>
      <c r="B41" s="1" t="s">
        <v>72</v>
      </c>
      <c r="C41" s="1" t="s">
        <v>125</v>
      </c>
    </row>
    <row r="42" spans="1:5" ht="31.5" x14ac:dyDescent="0.3">
      <c r="A42" s="50" t="s">
        <v>98</v>
      </c>
      <c r="B42" s="1" t="s">
        <v>76</v>
      </c>
    </row>
    <row r="43" spans="1:5" x14ac:dyDescent="0.3">
      <c r="A43" s="50" t="s">
        <v>99</v>
      </c>
    </row>
    <row r="44" spans="1:5" x14ac:dyDescent="0.3">
      <c r="A44" s="50" t="s">
        <v>100</v>
      </c>
      <c r="C44" s="1" t="s">
        <v>128</v>
      </c>
    </row>
    <row r="45" spans="1:5" x14ac:dyDescent="0.3">
      <c r="A45" s="1" t="s">
        <v>40</v>
      </c>
      <c r="C45" s="1" t="s">
        <v>125</v>
      </c>
    </row>
    <row r="48" spans="1:5" x14ac:dyDescent="0.3">
      <c r="A48" s="1" t="s">
        <v>101</v>
      </c>
    </row>
    <row r="49" spans="1:8" x14ac:dyDescent="0.3">
      <c r="A49" s="1" t="s">
        <v>46</v>
      </c>
    </row>
    <row r="50" spans="1:8" x14ac:dyDescent="0.3">
      <c r="A50" s="1" t="s">
        <v>45</v>
      </c>
    </row>
    <row r="51" spans="1:8" x14ac:dyDescent="0.3">
      <c r="A51" s="1" t="s">
        <v>37</v>
      </c>
    </row>
    <row r="52" spans="1:8" ht="6.4" customHeight="1" x14ac:dyDescent="0.3"/>
    <row r="53" spans="1:8" ht="26.1" customHeight="1" x14ac:dyDescent="0.3">
      <c r="A53" s="34" t="s">
        <v>88</v>
      </c>
    </row>
    <row r="54" spans="1:8" ht="30.4" customHeight="1" x14ac:dyDescent="0.3">
      <c r="A54" s="4" t="s">
        <v>48</v>
      </c>
      <c r="G54" s="39"/>
      <c r="H54" s="39"/>
    </row>
    <row r="55" spans="1:8" s="6" customFormat="1" ht="21" x14ac:dyDescent="0.35">
      <c r="A55" s="1" t="s">
        <v>49</v>
      </c>
      <c r="B55" s="1"/>
      <c r="C55" s="1"/>
      <c r="D55" s="1"/>
      <c r="E55" s="1"/>
      <c r="F55" s="1"/>
    </row>
    <row r="56" spans="1:8" s="6" customFormat="1" ht="21" x14ac:dyDescent="0.35">
      <c r="A56" s="4" t="s">
        <v>50</v>
      </c>
      <c r="B56" s="1"/>
      <c r="C56" s="1"/>
      <c r="D56" s="1"/>
      <c r="E56" s="1"/>
      <c r="F56" s="1"/>
    </row>
    <row r="57" spans="1:8" x14ac:dyDescent="0.3">
      <c r="A57" s="1" t="s">
        <v>51</v>
      </c>
    </row>
    <row r="58" spans="1:8" x14ac:dyDescent="0.3">
      <c r="A58" s="4" t="s">
        <v>52</v>
      </c>
      <c r="G58" s="39"/>
    </row>
    <row r="59" spans="1:8" x14ac:dyDescent="0.3">
      <c r="A59" s="1" t="s">
        <v>53</v>
      </c>
      <c r="G59" s="39"/>
    </row>
    <row r="60" spans="1:8" x14ac:dyDescent="0.3">
      <c r="A60" s="1" t="s">
        <v>54</v>
      </c>
    </row>
    <row r="61" spans="1:8" x14ac:dyDescent="0.3">
      <c r="A61" s="1" t="s">
        <v>55</v>
      </c>
    </row>
    <row r="62" spans="1:8" x14ac:dyDescent="0.3">
      <c r="A62" s="4" t="s">
        <v>56</v>
      </c>
    </row>
    <row r="63" spans="1:8" x14ac:dyDescent="0.3">
      <c r="A63" s="1" t="s">
        <v>57</v>
      </c>
    </row>
    <row r="64" spans="1:8" x14ac:dyDescent="0.3">
      <c r="A64" s="4" t="s">
        <v>58</v>
      </c>
    </row>
    <row r="65" spans="1:1" x14ac:dyDescent="0.3">
      <c r="A65" s="1" t="s">
        <v>59</v>
      </c>
    </row>
    <row r="66" spans="1:1" x14ac:dyDescent="0.3">
      <c r="A66" s="1" t="s">
        <v>60</v>
      </c>
    </row>
    <row r="76" spans="1:1" hidden="1" x14ac:dyDescent="0.3"/>
    <row r="102" spans="1:6" x14ac:dyDescent="0.3">
      <c r="A102" s="4"/>
      <c r="C102" s="4"/>
      <c r="D102" s="4"/>
    </row>
    <row r="103" spans="1:6" x14ac:dyDescent="0.3">
      <c r="A103" s="4"/>
      <c r="C103" s="4"/>
      <c r="D103" s="4"/>
    </row>
    <row r="104" spans="1:6" x14ac:dyDescent="0.3">
      <c r="A104" s="4" t="s">
        <v>89</v>
      </c>
      <c r="C104" s="4"/>
      <c r="D104" s="4"/>
    </row>
    <row r="105" spans="1:6" x14ac:dyDescent="0.3">
      <c r="A105" s="4" t="s">
        <v>6</v>
      </c>
      <c r="C105" s="4"/>
      <c r="D105" s="4"/>
    </row>
    <row r="106" spans="1:6" x14ac:dyDescent="0.3">
      <c r="A106" s="4" t="s">
        <v>133</v>
      </c>
      <c r="C106" s="4"/>
      <c r="D106" s="4"/>
    </row>
    <row r="107" spans="1:6" x14ac:dyDescent="0.3">
      <c r="A107" s="37"/>
      <c r="C107" s="4"/>
      <c r="D107" s="4"/>
    </row>
    <row r="108" spans="1:6" ht="21" x14ac:dyDescent="0.35">
      <c r="A108" s="5" t="s">
        <v>7</v>
      </c>
      <c r="B108" s="6"/>
      <c r="C108" s="7"/>
      <c r="D108" s="7"/>
      <c r="E108" s="8" t="s">
        <v>8</v>
      </c>
      <c r="F108" s="6"/>
    </row>
    <row r="109" spans="1:6" ht="21" x14ac:dyDescent="0.35">
      <c r="A109" s="36" t="s">
        <v>68</v>
      </c>
      <c r="B109" s="6"/>
      <c r="C109" s="7"/>
      <c r="D109" s="7"/>
      <c r="E109" s="8"/>
      <c r="F109" s="6"/>
    </row>
    <row r="110" spans="1:6" x14ac:dyDescent="0.3">
      <c r="A110" s="4" t="s">
        <v>67</v>
      </c>
      <c r="E110" s="11" t="s">
        <v>65</v>
      </c>
    </row>
    <row r="111" spans="1:6" ht="75" x14ac:dyDescent="0.3">
      <c r="A111" s="38" t="s">
        <v>69</v>
      </c>
      <c r="B111" s="9" t="s">
        <v>9</v>
      </c>
      <c r="C111" s="3" t="s">
        <v>10</v>
      </c>
      <c r="D111" s="3"/>
      <c r="E111" s="3" t="s">
        <v>11</v>
      </c>
      <c r="F111" s="9"/>
    </row>
    <row r="112" spans="1:6" ht="37.5" x14ac:dyDescent="0.3">
      <c r="A112" s="54" t="s">
        <v>145</v>
      </c>
      <c r="B112" s="9" t="s">
        <v>146</v>
      </c>
      <c r="C112" s="3"/>
      <c r="D112" s="3"/>
      <c r="E112" s="3"/>
      <c r="F112" s="9"/>
    </row>
    <row r="113" spans="1:6" ht="21" x14ac:dyDescent="0.35">
      <c r="A113" s="8" t="s">
        <v>73</v>
      </c>
      <c r="B113" s="1" t="s">
        <v>134</v>
      </c>
      <c r="C113" s="4"/>
      <c r="D113" s="4"/>
      <c r="E113" s="39"/>
      <c r="F113" s="40"/>
    </row>
    <row r="114" spans="1:6" x14ac:dyDescent="0.3">
      <c r="A114" s="2" t="s">
        <v>136</v>
      </c>
      <c r="B114" s="1" t="s">
        <v>13</v>
      </c>
      <c r="E114" s="11" t="s">
        <v>12</v>
      </c>
      <c r="F114" s="12" t="s">
        <v>13</v>
      </c>
    </row>
    <row r="115" spans="1:6" x14ac:dyDescent="0.3">
      <c r="A115" s="42" t="s">
        <v>81</v>
      </c>
      <c r="B115" s="1" t="s">
        <v>82</v>
      </c>
      <c r="F115" s="12"/>
    </row>
    <row r="116" spans="1:6" x14ac:dyDescent="0.3">
      <c r="A116" s="10" t="s">
        <v>74</v>
      </c>
      <c r="B116" s="1" t="s">
        <v>71</v>
      </c>
      <c r="F116" s="12"/>
    </row>
    <row r="117" spans="1:6" x14ac:dyDescent="0.3">
      <c r="A117" s="13" t="s">
        <v>17</v>
      </c>
      <c r="B117" s="1" t="s">
        <v>78</v>
      </c>
      <c r="C117" s="1" t="s">
        <v>116</v>
      </c>
      <c r="D117" s="1" t="s">
        <v>108</v>
      </c>
      <c r="F117" s="1" t="s">
        <v>117</v>
      </c>
    </row>
    <row r="118" spans="1:6" ht="21" x14ac:dyDescent="0.35">
      <c r="A118" s="8" t="s">
        <v>84</v>
      </c>
      <c r="B118" s="1" t="s">
        <v>72</v>
      </c>
      <c r="E118" s="11"/>
      <c r="F118" s="12"/>
    </row>
    <row r="119" spans="1:6" x14ac:dyDescent="0.3">
      <c r="A119" s="14" t="s">
        <v>70</v>
      </c>
      <c r="B119" s="1" t="s">
        <v>71</v>
      </c>
      <c r="E119" s="11"/>
      <c r="F119" s="12"/>
    </row>
    <row r="120" spans="1:6" x14ac:dyDescent="0.3">
      <c r="A120" s="41" t="s">
        <v>80</v>
      </c>
      <c r="B120" s="1" t="s">
        <v>76</v>
      </c>
      <c r="E120" s="11"/>
      <c r="F120" s="12"/>
    </row>
    <row r="121" spans="1:6" x14ac:dyDescent="0.3">
      <c r="A121" s="13" t="s">
        <v>75</v>
      </c>
      <c r="B121" s="1" t="s">
        <v>77</v>
      </c>
      <c r="C121" s="1" t="s">
        <v>63</v>
      </c>
      <c r="D121" s="4"/>
    </row>
    <row r="122" spans="1:6" x14ac:dyDescent="0.3">
      <c r="A122" s="13" t="s">
        <v>20</v>
      </c>
      <c r="B122" s="1" t="s">
        <v>78</v>
      </c>
      <c r="E122" s="11"/>
      <c r="F122" s="12"/>
    </row>
    <row r="123" spans="1:6" x14ac:dyDescent="0.3">
      <c r="A123" s="13" t="s">
        <v>79</v>
      </c>
      <c r="B123" s="1" t="s">
        <v>83</v>
      </c>
      <c r="E123" s="11"/>
      <c r="F123" s="12"/>
    </row>
    <row r="124" spans="1:6" x14ac:dyDescent="0.3">
      <c r="A124" s="13" t="s">
        <v>16</v>
      </c>
      <c r="B124" s="1" t="s">
        <v>83</v>
      </c>
      <c r="F124" s="12"/>
    </row>
    <row r="125" spans="1:6" x14ac:dyDescent="0.3">
      <c r="A125" s="13" t="s">
        <v>123</v>
      </c>
      <c r="E125" s="11"/>
      <c r="F125" s="12"/>
    </row>
    <row r="126" spans="1:6" x14ac:dyDescent="0.3">
      <c r="A126" s="14" t="s">
        <v>103</v>
      </c>
      <c r="B126" s="1" t="s">
        <v>118</v>
      </c>
      <c r="C126" s="1" t="s">
        <v>124</v>
      </c>
      <c r="E126" s="11"/>
      <c r="F126" s="12"/>
    </row>
    <row r="127" spans="1:6" x14ac:dyDescent="0.3">
      <c r="A127" s="10"/>
      <c r="F127" s="12"/>
    </row>
    <row r="128" spans="1:6" x14ac:dyDescent="0.3">
      <c r="A128" s="2" t="s">
        <v>137</v>
      </c>
      <c r="F128" s="12"/>
    </row>
    <row r="129" spans="1:6" x14ac:dyDescent="0.3">
      <c r="A129" s="10" t="s">
        <v>119</v>
      </c>
      <c r="B129" s="1" t="s">
        <v>13</v>
      </c>
      <c r="C129" s="1" t="s">
        <v>107</v>
      </c>
      <c r="D129" s="1" t="s">
        <v>109</v>
      </c>
      <c r="F129" s="12"/>
    </row>
    <row r="130" spans="1:6" x14ac:dyDescent="0.3">
      <c r="A130" s="13" t="s">
        <v>15</v>
      </c>
      <c r="B130" s="1" t="s">
        <v>120</v>
      </c>
      <c r="C130" s="1" t="s">
        <v>107</v>
      </c>
      <c r="D130" s="1" t="s">
        <v>109</v>
      </c>
      <c r="F130" s="12"/>
    </row>
    <row r="131" spans="1:6" ht="19.5" x14ac:dyDescent="0.3">
      <c r="A131" s="51" t="s">
        <v>105</v>
      </c>
      <c r="B131" s="1" t="s">
        <v>121</v>
      </c>
      <c r="C131" s="1" t="s">
        <v>64</v>
      </c>
      <c r="D131" s="1" t="s">
        <v>108</v>
      </c>
      <c r="F131" s="12"/>
    </row>
    <row r="132" spans="1:6" x14ac:dyDescent="0.3">
      <c r="A132" s="10" t="s">
        <v>14</v>
      </c>
      <c r="B132" s="1" t="s">
        <v>76</v>
      </c>
      <c r="C132" s="1" t="s">
        <v>64</v>
      </c>
      <c r="F132" s="12"/>
    </row>
    <row r="133" spans="1:6" x14ac:dyDescent="0.3">
      <c r="A133" s="13" t="s">
        <v>106</v>
      </c>
      <c r="B133" s="1" t="s">
        <v>122</v>
      </c>
      <c r="C133" s="1" t="s">
        <v>38</v>
      </c>
    </row>
    <row r="134" spans="1:6" x14ac:dyDescent="0.3">
      <c r="A134" s="13" t="s">
        <v>104</v>
      </c>
      <c r="B134" s="1" t="s">
        <v>76</v>
      </c>
      <c r="F134" s="12"/>
    </row>
    <row r="135" spans="1:6" x14ac:dyDescent="0.3">
      <c r="A135" s="13" t="s">
        <v>18</v>
      </c>
      <c r="B135" s="1" t="s">
        <v>13</v>
      </c>
    </row>
    <row r="136" spans="1:6" x14ac:dyDescent="0.3">
      <c r="A136" s="13" t="s">
        <v>19</v>
      </c>
      <c r="B136" s="1" t="s">
        <v>13</v>
      </c>
    </row>
    <row r="137" spans="1:6" x14ac:dyDescent="0.3">
      <c r="E137" s="11" t="s">
        <v>47</v>
      </c>
      <c r="F137" s="16"/>
    </row>
    <row r="138" spans="1:6" x14ac:dyDescent="0.3">
      <c r="A138" s="15" t="s">
        <v>21</v>
      </c>
      <c r="E138" s="11" t="s">
        <v>61</v>
      </c>
      <c r="F138" s="35" t="s">
        <v>62</v>
      </c>
    </row>
    <row r="139" spans="1:6" x14ac:dyDescent="0.3">
      <c r="A139" s="1" t="s">
        <v>135</v>
      </c>
    </row>
    <row r="140" spans="1:6" ht="19.5" thickBot="1" x14ac:dyDescent="0.35">
      <c r="E140" s="4"/>
    </row>
    <row r="141" spans="1:6" ht="19.5" thickBot="1" x14ac:dyDescent="0.35">
      <c r="B141" s="46" t="s">
        <v>22</v>
      </c>
      <c r="C141" s="47"/>
      <c r="D141" s="47"/>
      <c r="E141" s="48"/>
    </row>
    <row r="142" spans="1:6" x14ac:dyDescent="0.3">
      <c r="A142" s="19" t="s">
        <v>138</v>
      </c>
      <c r="B142" s="17"/>
      <c r="C142" s="17"/>
      <c r="D142" s="17"/>
      <c r="E142" s="17"/>
      <c r="F142" s="18"/>
    </row>
    <row r="143" spans="1:6" x14ac:dyDescent="0.3">
      <c r="A143" s="20" t="s">
        <v>24</v>
      </c>
      <c r="E143" s="23" t="s">
        <v>23</v>
      </c>
      <c r="F143" s="16"/>
    </row>
    <row r="144" spans="1:6" x14ac:dyDescent="0.3">
      <c r="A144" s="21" t="s">
        <v>25</v>
      </c>
      <c r="C144" s="1" t="s">
        <v>114</v>
      </c>
      <c r="E144" s="1" t="s">
        <v>115</v>
      </c>
      <c r="F144" s="16"/>
    </row>
    <row r="145" spans="1:6" x14ac:dyDescent="0.3">
      <c r="A145" s="21" t="s">
        <v>26</v>
      </c>
      <c r="F145" s="16"/>
    </row>
    <row r="146" spans="1:6" x14ac:dyDescent="0.3">
      <c r="A146" s="21" t="s">
        <v>27</v>
      </c>
      <c r="F146" s="16"/>
    </row>
    <row r="147" spans="1:6" x14ac:dyDescent="0.3">
      <c r="A147" s="22" t="s">
        <v>28</v>
      </c>
      <c r="E147" s="23"/>
      <c r="F147" s="16"/>
    </row>
    <row r="148" spans="1:6" x14ac:dyDescent="0.3">
      <c r="A148" s="44" t="s">
        <v>112</v>
      </c>
      <c r="B148" s="1" t="s">
        <v>110</v>
      </c>
      <c r="E148" s="23"/>
      <c r="F148" s="16"/>
    </row>
    <row r="149" spans="1:6" x14ac:dyDescent="0.3">
      <c r="A149" s="44" t="s">
        <v>111</v>
      </c>
      <c r="B149" s="1" t="s">
        <v>86</v>
      </c>
      <c r="F149" s="16"/>
    </row>
    <row r="150" spans="1:6" x14ac:dyDescent="0.3">
      <c r="A150" s="44" t="s">
        <v>113</v>
      </c>
      <c r="B150" s="1" t="s">
        <v>87</v>
      </c>
      <c r="F150" s="16"/>
    </row>
    <row r="151" spans="1:6" x14ac:dyDescent="0.3">
      <c r="A151" s="44"/>
      <c r="F151" s="16"/>
    </row>
    <row r="152" spans="1:6" x14ac:dyDescent="0.3">
      <c r="A152" s="15" t="s">
        <v>29</v>
      </c>
      <c r="F152" s="16"/>
    </row>
    <row r="153" spans="1:6" x14ac:dyDescent="0.3">
      <c r="A153" s="24" t="s">
        <v>30</v>
      </c>
      <c r="F153" s="16"/>
    </row>
    <row r="154" spans="1:6" x14ac:dyDescent="0.3">
      <c r="A154" s="24" t="s">
        <v>31</v>
      </c>
      <c r="F154" s="16"/>
    </row>
    <row r="155" spans="1:6" ht="21" x14ac:dyDescent="0.35">
      <c r="A155" s="24" t="s">
        <v>32</v>
      </c>
      <c r="B155" s="7"/>
      <c r="C155" s="7"/>
      <c r="D155" s="7"/>
      <c r="E155" s="45"/>
      <c r="F155" s="16"/>
    </row>
    <row r="156" spans="1:6" ht="19.5" thickBot="1" x14ac:dyDescent="0.35">
      <c r="A156" s="25" t="s">
        <v>33</v>
      </c>
      <c r="B156" s="26"/>
      <c r="C156" s="26"/>
      <c r="D156" s="26"/>
      <c r="E156" s="26"/>
      <c r="F156" s="27"/>
    </row>
    <row r="157" spans="1:6" x14ac:dyDescent="0.3">
      <c r="A157" s="28"/>
      <c r="E157" s="32"/>
    </row>
    <row r="158" spans="1:6" x14ac:dyDescent="0.3">
      <c r="A158" s="53" t="s">
        <v>139</v>
      </c>
    </row>
  </sheetData>
  <hyperlinks>
    <hyperlink ref="A149" r:id="rId1" display="Castle of Moors" xr:uid="{FF78B906-9068-4E32-91DA-354E771EE894}"/>
    <hyperlink ref="A148" r:id="rId2" display="Pena Palace" xr:uid="{3D1BA505-7383-48D9-A78B-BB4B640EBE6F}"/>
    <hyperlink ref="A150" r:id="rId3" display="Quinta da Regaleria" xr:uid="{858CF855-185C-42FB-94CD-1ED0BD12C51C}"/>
    <hyperlink ref="E143" r:id="rId4" display="Quinta da Regaleria" xr:uid="{C131BDD1-7085-4BB1-85CF-E533BD2A0D2A}"/>
    <hyperlink ref="A118" r:id="rId5" xr:uid="{622FE6BF-EAB4-4AE9-B54F-070295250C60}"/>
    <hyperlink ref="A113" r:id="rId6" xr:uid="{3BEEC56F-5F3B-45A5-8E2C-6DD5F2D18209}"/>
    <hyperlink ref="A109" r:id="rId7" xr:uid="{5E703D06-8988-4569-B5A8-979269BA9BA2}"/>
    <hyperlink ref="E137" r:id="rId8" xr:uid="{00000000-0004-0000-0000-00000D000000}"/>
    <hyperlink ref="E110" r:id="rId9" xr:uid="{00000000-0004-0000-0000-00000C000000}"/>
    <hyperlink ref="E138" r:id="rId10" xr:uid="{00000000-0004-0000-0000-000009000000}"/>
    <hyperlink ref="E114" r:id="rId11" xr:uid="{00000000-0004-0000-0000-000008000000}"/>
    <hyperlink ref="E108" r:id="rId12" location=":~:text=Lisbon%20is%20also%20a%20good%20base%20to%20discover,year-round%20destination%2C%20with%20warm%20summers%20and%20mild%20winters." xr:uid="{00000000-0004-0000-0000-000007000000}"/>
    <hyperlink ref="A22" r:id="rId13" xr:uid="{C7261A68-2CCB-4573-8A94-BB61F7969A6A}"/>
    <hyperlink ref="E22" r:id="rId14" xr:uid="{197B9073-2F6C-4DAD-A7F1-A6CCEA4DE9E7}"/>
    <hyperlink ref="E24" r:id="rId15" xr:uid="{626DDDDC-97BB-47AD-B094-97216FA4BF44}"/>
    <hyperlink ref="E29" r:id="rId16" xr:uid="{299D96CF-9B36-4D61-97BB-D8DBA2577B86}"/>
    <hyperlink ref="A10" r:id="rId17" xr:uid="{D15283FF-9A46-4646-9A73-F305486DC274}"/>
    <hyperlink ref="A11" r:id="rId18" xr:uid="{71F8FE57-63A5-4383-94AA-60991A115331}"/>
    <hyperlink ref="A12" r:id="rId19" xr:uid="{7C124838-5730-4A84-8790-ED5FA83621A3}"/>
    <hyperlink ref="A112" r:id="rId20" xr:uid="{53459ACD-99B8-4448-97F3-C2BA906275CE}"/>
    <hyperlink ref="A26:XFD26" r:id="rId21" display="Vignette Collection Casa Da Companhia, an IHG Hotel" xr:uid="{E8FDC050-A6DE-48ED-826A-A95415162A75}"/>
  </hyperlinks>
  <pageMargins left="0.7" right="0.7" top="0.75" bottom="0.75" header="0.3" footer="0.3"/>
  <pageSetup orientation="portrait" horizontalDpi="4294967293" verticalDpi="0" r:id="rId22"/>
  <drawing r:id="rId23"/>
  <legacyDrawing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1D6DE-ABBF-418D-9DCE-DC3AD47DD11C}">
  <dimension ref="A1:C22"/>
  <sheetViews>
    <sheetView workbookViewId="0">
      <selection activeCell="A26" sqref="A26"/>
    </sheetView>
  </sheetViews>
  <sheetFormatPr defaultRowHeight="15" x14ac:dyDescent="0.25"/>
  <cols>
    <col min="1" max="1" width="24" customWidth="1"/>
    <col min="3" max="3" width="9" style="58"/>
  </cols>
  <sheetData>
    <row r="1" spans="1:3" x14ac:dyDescent="0.25">
      <c r="A1" t="s">
        <v>150</v>
      </c>
    </row>
    <row r="2" spans="1:3" x14ac:dyDescent="0.25">
      <c r="A2" t="s">
        <v>156</v>
      </c>
      <c r="B2" s="57">
        <v>44945</v>
      </c>
      <c r="C2" s="58">
        <v>389.18</v>
      </c>
    </row>
    <row r="3" spans="1:3" x14ac:dyDescent="0.25">
      <c r="A3" t="s">
        <v>157</v>
      </c>
      <c r="C3" s="58">
        <f>687.91+104.92</f>
        <v>792.82999999999993</v>
      </c>
    </row>
    <row r="4" spans="1:3" x14ac:dyDescent="0.25">
      <c r="A4" t="s">
        <v>158</v>
      </c>
      <c r="C4" s="58">
        <v>57.92</v>
      </c>
    </row>
    <row r="5" spans="1:3" x14ac:dyDescent="0.25">
      <c r="A5" t="s">
        <v>160</v>
      </c>
      <c r="B5" s="57">
        <v>44950</v>
      </c>
      <c r="C5" s="58">
        <v>8.5399999999999991</v>
      </c>
    </row>
    <row r="6" spans="1:3" x14ac:dyDescent="0.25">
      <c r="A6" t="s">
        <v>159</v>
      </c>
      <c r="B6" s="57">
        <v>44950</v>
      </c>
      <c r="C6" s="58">
        <v>33.93</v>
      </c>
    </row>
    <row r="7" spans="1:3" x14ac:dyDescent="0.25">
      <c r="A7" t="s">
        <v>167</v>
      </c>
      <c r="B7" s="57">
        <v>44950</v>
      </c>
      <c r="C7" s="58">
        <v>9.33</v>
      </c>
    </row>
    <row r="8" spans="1:3" x14ac:dyDescent="0.25">
      <c r="A8" t="s">
        <v>151</v>
      </c>
      <c r="B8" s="57">
        <v>44948</v>
      </c>
      <c r="C8" s="58">
        <v>4.76</v>
      </c>
    </row>
    <row r="9" spans="1:3" x14ac:dyDescent="0.25">
      <c r="A9" t="s">
        <v>152</v>
      </c>
      <c r="C9" s="58">
        <f>20.8*2</f>
        <v>41.6</v>
      </c>
    </row>
    <row r="10" spans="1:3" x14ac:dyDescent="0.25">
      <c r="A10" t="s">
        <v>153</v>
      </c>
      <c r="B10" s="57">
        <v>44948</v>
      </c>
      <c r="C10" s="58">
        <v>175.16</v>
      </c>
    </row>
    <row r="11" spans="1:3" x14ac:dyDescent="0.25">
      <c r="A11" t="s">
        <v>154</v>
      </c>
    </row>
    <row r="12" spans="1:3" x14ac:dyDescent="0.25">
      <c r="A12" t="s">
        <v>155</v>
      </c>
      <c r="C12" s="58">
        <v>10</v>
      </c>
    </row>
    <row r="13" spans="1:3" x14ac:dyDescent="0.25">
      <c r="A13" t="s">
        <v>161</v>
      </c>
      <c r="B13" s="57">
        <v>44949</v>
      </c>
      <c r="C13" s="58">
        <f>31.93+3.8</f>
        <v>35.729999999999997</v>
      </c>
    </row>
    <row r="14" spans="1:3" x14ac:dyDescent="0.25">
      <c r="A14" t="s">
        <v>162</v>
      </c>
      <c r="B14" s="57">
        <v>44948</v>
      </c>
      <c r="C14" s="58">
        <f>11.4*2</f>
        <v>22.8</v>
      </c>
    </row>
    <row r="15" spans="1:3" x14ac:dyDescent="0.25">
      <c r="A15" t="s">
        <v>163</v>
      </c>
      <c r="B15" s="57">
        <v>44947</v>
      </c>
      <c r="C15" s="58">
        <v>44.75</v>
      </c>
    </row>
    <row r="16" spans="1:3" x14ac:dyDescent="0.25">
      <c r="A16" t="s">
        <v>163</v>
      </c>
      <c r="B16" s="57">
        <v>44947</v>
      </c>
      <c r="C16" s="58">
        <v>50.89</v>
      </c>
    </row>
    <row r="17" spans="1:3" x14ac:dyDescent="0.25">
      <c r="A17" t="s">
        <v>164</v>
      </c>
      <c r="B17" s="57">
        <v>44943</v>
      </c>
      <c r="C17" s="58">
        <f>20.68+2.17+6.41</f>
        <v>29.26</v>
      </c>
    </row>
    <row r="18" spans="1:3" x14ac:dyDescent="0.25">
      <c r="A18" t="s">
        <v>165</v>
      </c>
      <c r="B18" s="57">
        <v>44950</v>
      </c>
      <c r="C18" s="58">
        <v>11</v>
      </c>
    </row>
    <row r="19" spans="1:3" x14ac:dyDescent="0.25">
      <c r="A19" t="s">
        <v>166</v>
      </c>
      <c r="C19" s="58">
        <f>1000-475</f>
        <v>525</v>
      </c>
    </row>
    <row r="20" spans="1:3" x14ac:dyDescent="0.25">
      <c r="C20" s="59">
        <f>SUM(C2:C19)</f>
        <v>2242.6800000000003</v>
      </c>
    </row>
    <row r="22" spans="1:3" x14ac:dyDescent="0.25">
      <c r="A22" t="s">
        <v>168</v>
      </c>
      <c r="C22" s="59">
        <f>SUM(C20)</f>
        <v>2242.6800000000003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 Kuna</dc:creator>
  <cp:lastModifiedBy>ready</cp:lastModifiedBy>
  <dcterms:created xsi:type="dcterms:W3CDTF">2022-06-14T21:46:30Z</dcterms:created>
  <dcterms:modified xsi:type="dcterms:W3CDTF">2023-02-26T23:04:25Z</dcterms:modified>
</cp:coreProperties>
</file>